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 activeTab="1"/>
  </bookViews>
  <sheets>
    <sheet name="TH xã" sheetId="2" r:id="rId1"/>
    <sheet name="phiếu cây chè" sheetId="3" r:id="rId2"/>
    <sheet name="CỐC LÙNG" sheetId="9" r:id="rId3"/>
    <sheet name="THÂM TÝ" sheetId="13" r:id="rId4"/>
    <sheet name="LÀNG CHÙA" sheetId="12" r:id="rId5"/>
    <sheet name="KHẤU BẢO" sheetId="11" r:id="rId6"/>
    <sheet name="ĐỒNG MÀN" sheetId="10" r:id="rId7"/>
    <sheet name="TÂN TIẾN" sheetId="8" r:id="rId8"/>
    <sheet name="LÀNG MẠ" sheetId="6" r:id="rId9"/>
    <sheet name="BÃI HỘI" sheetId="5" r:id="rId10"/>
    <sheet name="phiếu thôn" sheetId="1" r:id="rId11"/>
  </sheets>
  <definedNames>
    <definedName name="______________________h1" hidden="1">{"'TDTGT (theo Dphuong)'!$A$4:$F$75"}</definedName>
    <definedName name="_____________________h1" hidden="1">{"'TDTGT (theo Dphuong)'!$A$4:$F$75"}</definedName>
    <definedName name="____________________h1" hidden="1">{"'TDTGT (theo Dphuong)'!$A$4:$F$75"}</definedName>
    <definedName name="___________________h1" hidden="1">{"'TDTGT (theo Dphuong)'!$A$4:$F$75"}</definedName>
    <definedName name="__________________h1" hidden="1">{"'TDTGT (theo Dphuong)'!$A$4:$F$75"}</definedName>
    <definedName name="_________________h1" hidden="1">{"'TDTGT (theo Dphuong)'!$A$4:$F$75"}</definedName>
    <definedName name="________________h1" hidden="1">{"'TDTGT (theo Dphuong)'!$A$4:$F$75"}</definedName>
    <definedName name="_______________h1" hidden="1">{"'TDTGT (theo Dphuong)'!$A$4:$F$75"}</definedName>
    <definedName name="______________h1" hidden="1">{"'TDTGT (theo Dphuong)'!$A$4:$F$75"}</definedName>
    <definedName name="_____________h1" hidden="1">{"'TDTGT (theo Dphuong)'!$A$4:$F$75"}</definedName>
    <definedName name="____________h1" hidden="1">{"'TDTGT (theo Dphuong)'!$A$4:$F$75"}</definedName>
    <definedName name="___________h1" hidden="1">{"'TDTGT (theo Dphuong)'!$A$4:$F$75"}</definedName>
    <definedName name="__________h1" hidden="1">{"'TDTGT (theo Dphuong)'!$A$4:$F$75"}</definedName>
    <definedName name="_________h1" hidden="1">{"'TDTGT (theo Dphuong)'!$A$4:$F$75"}</definedName>
    <definedName name="_______h1" hidden="1">{"'TDTGT (theo Dphuong)'!$A$4:$F$75"}</definedName>
    <definedName name="_____h1" hidden="1">{"'TDTGT (theo Dphuong)'!$A$4:$F$75"}</definedName>
    <definedName name="___h1" hidden="1">{"'TDTGT (theo Dphuong)'!$A$4:$F$75"}</definedName>
    <definedName name="__h1" hidden="1">{"'TDTGT (theo Dphuong)'!$A$4:$F$75"}</definedName>
    <definedName name="_Fill" localSheetId="9" hidden="1">#REF!</definedName>
    <definedName name="_Fill" localSheetId="2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8" hidden="1">#REF!</definedName>
    <definedName name="_Fill" localSheetId="7" hidden="1">#REF!</definedName>
    <definedName name="_Fill" localSheetId="3" hidden="1">#REF!</definedName>
    <definedName name="_Fill" hidden="1">#REF!</definedName>
    <definedName name="_xlnm._FilterDatabase" localSheetId="9" hidden="1">'BÃI HỘI'!$A$12:$I$12</definedName>
    <definedName name="_xlnm._FilterDatabase" localSheetId="2" hidden="1">'CỐC LÙNG'!$A$12:$I$12</definedName>
    <definedName name="_xlnm._FilterDatabase" localSheetId="6" hidden="1">'ĐỒNG MÀN'!$A$12:$I$12</definedName>
    <definedName name="_xlnm._FilterDatabase" localSheetId="5" hidden="1">'KHẤU BẢO'!$A$12:$I$12</definedName>
    <definedName name="_xlnm._FilterDatabase" localSheetId="4" hidden="1">'LÀNG CHÙA'!$A$12:$I$12</definedName>
    <definedName name="_xlnm._FilterDatabase" localSheetId="8" hidden="1">'LÀNG MẠ'!$A$12:$I$12</definedName>
    <definedName name="_xlnm._FilterDatabase" localSheetId="10" hidden="1">'phiếu thôn'!$A$12:$I$12</definedName>
    <definedName name="_xlnm._FilterDatabase" localSheetId="7" hidden="1">'TÂN TIẾN'!$A$12:$I$12</definedName>
    <definedName name="_xlnm._FilterDatabase" localSheetId="3" hidden="1">'THÂM TÝ'!$A$12:$I$12</definedName>
    <definedName name="_h1" hidden="1">{"'TDTGT (theo Dphuong)'!$A$4:$F$75"}</definedName>
    <definedName name="anpha" localSheetId="9">#REF!</definedName>
    <definedName name="anpha" localSheetId="2">#REF!</definedName>
    <definedName name="anpha" localSheetId="6">#REF!</definedName>
    <definedName name="anpha" localSheetId="5">#REF!</definedName>
    <definedName name="anpha" localSheetId="4">#REF!</definedName>
    <definedName name="anpha" localSheetId="8">#REF!</definedName>
    <definedName name="anpha" localSheetId="7">#REF!</definedName>
    <definedName name="anpha" localSheetId="3">#REF!</definedName>
    <definedName name="anpha">#REF!</definedName>
    <definedName name="beta" localSheetId="9">#REF!</definedName>
    <definedName name="beta" localSheetId="2">#REF!</definedName>
    <definedName name="beta" localSheetId="6">#REF!</definedName>
    <definedName name="beta" localSheetId="5">#REF!</definedName>
    <definedName name="beta" localSheetId="4">#REF!</definedName>
    <definedName name="beta" localSheetId="8">#REF!</definedName>
    <definedName name="beta" localSheetId="7">#REF!</definedName>
    <definedName name="beta" localSheetId="3">#REF!</definedName>
    <definedName name="beta">#REF!</definedName>
    <definedName name="BT" localSheetId="9">#REF!</definedName>
    <definedName name="BT" localSheetId="2">#REF!</definedName>
    <definedName name="BT" localSheetId="6">#REF!</definedName>
    <definedName name="BT" localSheetId="5">#REF!</definedName>
    <definedName name="BT" localSheetId="4">#REF!</definedName>
    <definedName name="BT" localSheetId="8">#REF!</definedName>
    <definedName name="BT" localSheetId="7">#REF!</definedName>
    <definedName name="BT" localSheetId="3">#REF!</definedName>
    <definedName name="BT">#REF!</definedName>
    <definedName name="CS_10" localSheetId="9">#REF!</definedName>
    <definedName name="CS_10" localSheetId="2">#REF!</definedName>
    <definedName name="CS_10" localSheetId="6">#REF!</definedName>
    <definedName name="CS_10" localSheetId="5">#REF!</definedName>
    <definedName name="CS_10" localSheetId="4">#REF!</definedName>
    <definedName name="CS_10" localSheetId="8">#REF!</definedName>
    <definedName name="CS_10" localSheetId="7">#REF!</definedName>
    <definedName name="CS_10" localSheetId="3">#REF!</definedName>
    <definedName name="CS_10">#REF!</definedName>
    <definedName name="CS_100" localSheetId="9">#REF!</definedName>
    <definedName name="CS_100" localSheetId="2">#REF!</definedName>
    <definedName name="CS_100" localSheetId="6">#REF!</definedName>
    <definedName name="CS_100" localSheetId="5">#REF!</definedName>
    <definedName name="CS_100" localSheetId="4">#REF!</definedName>
    <definedName name="CS_100" localSheetId="8">#REF!</definedName>
    <definedName name="CS_100" localSheetId="7">#REF!</definedName>
    <definedName name="CS_100" localSheetId="3">#REF!</definedName>
    <definedName name="CS_100">#REF!</definedName>
    <definedName name="CS_10S" localSheetId="9">#REF!</definedName>
    <definedName name="CS_10S" localSheetId="2">#REF!</definedName>
    <definedName name="CS_10S" localSheetId="6">#REF!</definedName>
    <definedName name="CS_10S" localSheetId="5">#REF!</definedName>
    <definedName name="CS_10S" localSheetId="4">#REF!</definedName>
    <definedName name="CS_10S" localSheetId="8">#REF!</definedName>
    <definedName name="CS_10S" localSheetId="7">#REF!</definedName>
    <definedName name="CS_10S" localSheetId="3">#REF!</definedName>
    <definedName name="CS_10S">#REF!</definedName>
    <definedName name="CS_120" localSheetId="9">#REF!</definedName>
    <definedName name="CS_120" localSheetId="2">#REF!</definedName>
    <definedName name="CS_120" localSheetId="6">#REF!</definedName>
    <definedName name="CS_120" localSheetId="5">#REF!</definedName>
    <definedName name="CS_120" localSheetId="4">#REF!</definedName>
    <definedName name="CS_120" localSheetId="8">#REF!</definedName>
    <definedName name="CS_120" localSheetId="7">#REF!</definedName>
    <definedName name="CS_120" localSheetId="3">#REF!</definedName>
    <definedName name="CS_120">#REF!</definedName>
    <definedName name="CS_140" localSheetId="9">#REF!</definedName>
    <definedName name="CS_140" localSheetId="2">#REF!</definedName>
    <definedName name="CS_140" localSheetId="6">#REF!</definedName>
    <definedName name="CS_140" localSheetId="5">#REF!</definedName>
    <definedName name="CS_140" localSheetId="4">#REF!</definedName>
    <definedName name="CS_140" localSheetId="8">#REF!</definedName>
    <definedName name="CS_140" localSheetId="7">#REF!</definedName>
    <definedName name="CS_140" localSheetId="3">#REF!</definedName>
    <definedName name="CS_140">#REF!</definedName>
    <definedName name="CS_160" localSheetId="9">#REF!</definedName>
    <definedName name="CS_160" localSheetId="2">#REF!</definedName>
    <definedName name="CS_160" localSheetId="6">#REF!</definedName>
    <definedName name="CS_160" localSheetId="5">#REF!</definedName>
    <definedName name="CS_160" localSheetId="4">#REF!</definedName>
    <definedName name="CS_160" localSheetId="8">#REF!</definedName>
    <definedName name="CS_160" localSheetId="7">#REF!</definedName>
    <definedName name="CS_160" localSheetId="3">#REF!</definedName>
    <definedName name="CS_160">#REF!</definedName>
    <definedName name="CS_20" localSheetId="9">#REF!</definedName>
    <definedName name="CS_20" localSheetId="2">#REF!</definedName>
    <definedName name="CS_20" localSheetId="6">#REF!</definedName>
    <definedName name="CS_20" localSheetId="5">#REF!</definedName>
    <definedName name="CS_20" localSheetId="4">#REF!</definedName>
    <definedName name="CS_20" localSheetId="8">#REF!</definedName>
    <definedName name="CS_20" localSheetId="7">#REF!</definedName>
    <definedName name="CS_20" localSheetId="3">#REF!</definedName>
    <definedName name="CS_20">#REF!</definedName>
    <definedName name="CS_30" localSheetId="9">#REF!</definedName>
    <definedName name="CS_30" localSheetId="2">#REF!</definedName>
    <definedName name="CS_30" localSheetId="6">#REF!</definedName>
    <definedName name="CS_30" localSheetId="5">#REF!</definedName>
    <definedName name="CS_30" localSheetId="4">#REF!</definedName>
    <definedName name="CS_30" localSheetId="8">#REF!</definedName>
    <definedName name="CS_30" localSheetId="7">#REF!</definedName>
    <definedName name="CS_30" localSheetId="3">#REF!</definedName>
    <definedName name="CS_30">#REF!</definedName>
    <definedName name="CS_40" localSheetId="9">#REF!</definedName>
    <definedName name="CS_40" localSheetId="2">#REF!</definedName>
    <definedName name="CS_40" localSheetId="6">#REF!</definedName>
    <definedName name="CS_40" localSheetId="5">#REF!</definedName>
    <definedName name="CS_40" localSheetId="4">#REF!</definedName>
    <definedName name="CS_40" localSheetId="8">#REF!</definedName>
    <definedName name="CS_40" localSheetId="7">#REF!</definedName>
    <definedName name="CS_40" localSheetId="3">#REF!</definedName>
    <definedName name="CS_40">#REF!</definedName>
    <definedName name="CS_40S" localSheetId="9">#REF!</definedName>
    <definedName name="CS_40S" localSheetId="2">#REF!</definedName>
    <definedName name="CS_40S" localSheetId="6">#REF!</definedName>
    <definedName name="CS_40S" localSheetId="5">#REF!</definedName>
    <definedName name="CS_40S" localSheetId="4">#REF!</definedName>
    <definedName name="CS_40S" localSheetId="8">#REF!</definedName>
    <definedName name="CS_40S" localSheetId="7">#REF!</definedName>
    <definedName name="CS_40S" localSheetId="3">#REF!</definedName>
    <definedName name="CS_40S">#REF!</definedName>
    <definedName name="CS_5S" localSheetId="9">#REF!</definedName>
    <definedName name="CS_5S" localSheetId="2">#REF!</definedName>
    <definedName name="CS_5S" localSheetId="6">#REF!</definedName>
    <definedName name="CS_5S" localSheetId="5">#REF!</definedName>
    <definedName name="CS_5S" localSheetId="4">#REF!</definedName>
    <definedName name="CS_5S" localSheetId="8">#REF!</definedName>
    <definedName name="CS_5S" localSheetId="7">#REF!</definedName>
    <definedName name="CS_5S" localSheetId="3">#REF!</definedName>
    <definedName name="CS_5S">#REF!</definedName>
    <definedName name="CS_60" localSheetId="9">#REF!</definedName>
    <definedName name="CS_60" localSheetId="2">#REF!</definedName>
    <definedName name="CS_60" localSheetId="6">#REF!</definedName>
    <definedName name="CS_60" localSheetId="5">#REF!</definedName>
    <definedName name="CS_60" localSheetId="4">#REF!</definedName>
    <definedName name="CS_60" localSheetId="8">#REF!</definedName>
    <definedName name="CS_60" localSheetId="7">#REF!</definedName>
    <definedName name="CS_60" localSheetId="3">#REF!</definedName>
    <definedName name="CS_60">#REF!</definedName>
    <definedName name="CS_80" localSheetId="9">#REF!</definedName>
    <definedName name="CS_80" localSheetId="2">#REF!</definedName>
    <definedName name="CS_80" localSheetId="6">#REF!</definedName>
    <definedName name="CS_80" localSheetId="5">#REF!</definedName>
    <definedName name="CS_80" localSheetId="4">#REF!</definedName>
    <definedName name="CS_80" localSheetId="8">#REF!</definedName>
    <definedName name="CS_80" localSheetId="7">#REF!</definedName>
    <definedName name="CS_80" localSheetId="3">#REF!</definedName>
    <definedName name="CS_80">#REF!</definedName>
    <definedName name="CS_80S" localSheetId="9">#REF!</definedName>
    <definedName name="CS_80S" localSheetId="2">#REF!</definedName>
    <definedName name="CS_80S" localSheetId="6">#REF!</definedName>
    <definedName name="CS_80S" localSheetId="5">#REF!</definedName>
    <definedName name="CS_80S" localSheetId="4">#REF!</definedName>
    <definedName name="CS_80S" localSheetId="8">#REF!</definedName>
    <definedName name="CS_80S" localSheetId="7">#REF!</definedName>
    <definedName name="CS_80S" localSheetId="3">#REF!</definedName>
    <definedName name="CS_80S">#REF!</definedName>
    <definedName name="CS_STD" localSheetId="9">#REF!</definedName>
    <definedName name="CS_STD" localSheetId="2">#REF!</definedName>
    <definedName name="CS_STD" localSheetId="6">#REF!</definedName>
    <definedName name="CS_STD" localSheetId="5">#REF!</definedName>
    <definedName name="CS_STD" localSheetId="4">#REF!</definedName>
    <definedName name="CS_STD" localSheetId="8">#REF!</definedName>
    <definedName name="CS_STD" localSheetId="7">#REF!</definedName>
    <definedName name="CS_STD" localSheetId="3">#REF!</definedName>
    <definedName name="CS_STD">#REF!</definedName>
    <definedName name="CS_XS" localSheetId="9">#REF!</definedName>
    <definedName name="CS_XS" localSheetId="2">#REF!</definedName>
    <definedName name="CS_XS" localSheetId="6">#REF!</definedName>
    <definedName name="CS_XS" localSheetId="5">#REF!</definedName>
    <definedName name="CS_XS" localSheetId="4">#REF!</definedName>
    <definedName name="CS_XS" localSheetId="8">#REF!</definedName>
    <definedName name="CS_XS" localSheetId="7">#REF!</definedName>
    <definedName name="CS_XS" localSheetId="3">#REF!</definedName>
    <definedName name="CS_XS">#REF!</definedName>
    <definedName name="CS_XXS" localSheetId="9">#REF!</definedName>
    <definedName name="CS_XXS" localSheetId="2">#REF!</definedName>
    <definedName name="CS_XXS" localSheetId="6">#REF!</definedName>
    <definedName name="CS_XXS" localSheetId="5">#REF!</definedName>
    <definedName name="CS_XXS" localSheetId="4">#REF!</definedName>
    <definedName name="CS_XXS" localSheetId="8">#REF!</definedName>
    <definedName name="CS_XXS" localSheetId="7">#REF!</definedName>
    <definedName name="CS_XXS" localSheetId="3">#REF!</definedName>
    <definedName name="CS_XXS">#REF!</definedName>
    <definedName name="cv" hidden="1">{"'TDTGT (theo Dphuong)'!$A$4:$F$75"}</definedName>
    <definedName name="cx" localSheetId="9">#REF!</definedName>
    <definedName name="cx" localSheetId="2">#REF!</definedName>
    <definedName name="cx" localSheetId="6">#REF!</definedName>
    <definedName name="cx" localSheetId="5">#REF!</definedName>
    <definedName name="cx" localSheetId="4">#REF!</definedName>
    <definedName name="cx" localSheetId="8">#REF!</definedName>
    <definedName name="cx" localSheetId="7">#REF!</definedName>
    <definedName name="cx" localSheetId="3">#REF!</definedName>
    <definedName name="cx">#REF!</definedName>
    <definedName name="dd" localSheetId="9">#REF!</definedName>
    <definedName name="dd" localSheetId="2">#REF!</definedName>
    <definedName name="dd" localSheetId="6">#REF!</definedName>
    <definedName name="dd" localSheetId="5">#REF!</definedName>
    <definedName name="dd" localSheetId="4">#REF!</definedName>
    <definedName name="dd" localSheetId="8">#REF!</definedName>
    <definedName name="dd" localSheetId="7">#REF!</definedName>
    <definedName name="dd" localSheetId="3">#REF!</definedName>
    <definedName name="dd">#REF!</definedName>
    <definedName name="dg" localSheetId="9">#REF!</definedName>
    <definedName name="dg" localSheetId="2">#REF!</definedName>
    <definedName name="dg" localSheetId="6">#REF!</definedName>
    <definedName name="dg" localSheetId="5">#REF!</definedName>
    <definedName name="dg" localSheetId="4">#REF!</definedName>
    <definedName name="dg" localSheetId="8">#REF!</definedName>
    <definedName name="dg" localSheetId="7">#REF!</definedName>
    <definedName name="dg" localSheetId="3">#REF!</definedName>
    <definedName name="dg">#REF!</definedName>
    <definedName name="dien" localSheetId="9">#REF!</definedName>
    <definedName name="dien" localSheetId="2">#REF!</definedName>
    <definedName name="dien" localSheetId="6">#REF!</definedName>
    <definedName name="dien" localSheetId="5">#REF!</definedName>
    <definedName name="dien" localSheetId="4">#REF!</definedName>
    <definedName name="dien" localSheetId="8">#REF!</definedName>
    <definedName name="dien" localSheetId="7">#REF!</definedName>
    <definedName name="dien" localSheetId="3">#REF!</definedName>
    <definedName name="dien">#REF!</definedName>
    <definedName name="e." localSheetId="9">#REF!</definedName>
    <definedName name="e." localSheetId="2">#REF!</definedName>
    <definedName name="e." localSheetId="6">#REF!</definedName>
    <definedName name="e." localSheetId="5">#REF!</definedName>
    <definedName name="e." localSheetId="4">#REF!</definedName>
    <definedName name="e." localSheetId="8">#REF!</definedName>
    <definedName name="e." localSheetId="7">#REF!</definedName>
    <definedName name="e." localSheetId="3">#REF!</definedName>
    <definedName name="e.">#REF!</definedName>
    <definedName name="f" localSheetId="9" hidden="1">#REF!</definedName>
    <definedName name="f" localSheetId="2" hidden="1">#REF!</definedName>
    <definedName name="f" localSheetId="6" hidden="1">#REF!</definedName>
    <definedName name="f" localSheetId="5" hidden="1">#REF!</definedName>
    <definedName name="f" localSheetId="4" hidden="1">#REF!</definedName>
    <definedName name="f" localSheetId="8" hidden="1">#REF!</definedName>
    <definedName name="f" localSheetId="7" hidden="1">#REF!</definedName>
    <definedName name="f" localSheetId="3" hidden="1">#REF!</definedName>
    <definedName name="f" hidden="1">#REF!</definedName>
    <definedName name="h" hidden="1">{"'TDTGT (theo Dphuong)'!$A$4:$F$75"}</definedName>
    <definedName name="hab" localSheetId="9">#REF!</definedName>
    <definedName name="hab" localSheetId="2">#REF!</definedName>
    <definedName name="hab" localSheetId="6">#REF!</definedName>
    <definedName name="hab" localSheetId="5">#REF!</definedName>
    <definedName name="hab" localSheetId="4">#REF!</definedName>
    <definedName name="hab" localSheetId="8">#REF!</definedName>
    <definedName name="hab" localSheetId="7">#REF!</definedName>
    <definedName name="hab" localSheetId="3">#REF!</definedName>
    <definedName name="hab">#REF!</definedName>
    <definedName name="habac" localSheetId="9">#REF!</definedName>
    <definedName name="habac" localSheetId="2">#REF!</definedName>
    <definedName name="habac" localSheetId="6">#REF!</definedName>
    <definedName name="habac" localSheetId="5">#REF!</definedName>
    <definedName name="habac" localSheetId="4">#REF!</definedName>
    <definedName name="habac" localSheetId="8">#REF!</definedName>
    <definedName name="habac" localSheetId="7">#REF!</definedName>
    <definedName name="habac" localSheetId="3">#REF!</definedName>
    <definedName name="habac">#REF!</definedName>
    <definedName name="HOSO_TCTK_2005" localSheetId="9">#REF!</definedName>
    <definedName name="HOSO_TCTK_2005" localSheetId="2">#REF!</definedName>
    <definedName name="HOSO_TCTK_2005" localSheetId="6">#REF!</definedName>
    <definedName name="HOSO_TCTK_2005" localSheetId="5">#REF!</definedName>
    <definedName name="HOSO_TCTK_2005" localSheetId="4">#REF!</definedName>
    <definedName name="HOSO_TCTK_2005" localSheetId="8">#REF!</definedName>
    <definedName name="HOSO_TCTK_2005" localSheetId="7">#REF!</definedName>
    <definedName name="HOSO_TCTK_2005" localSheetId="3">#REF!</definedName>
    <definedName name="HOSO_TCTK_2005">#REF!</definedName>
    <definedName name="ht" hidden="1">{"'TDTGT (theo Dphuong)'!$A$4:$F$75"}</definedName>
    <definedName name="HTML" hidden="1">{"'TDTGT (theo Dphuong)'!$A$4:$F$75"}</definedName>
    <definedName name="HTML_CodePage" hidden="1">1252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hidden="1">{#N/A,#N/A,FALSE,"Chung"}</definedName>
    <definedName name="mc" localSheetId="9">#REF!</definedName>
    <definedName name="mc" localSheetId="2">#REF!</definedName>
    <definedName name="mc" localSheetId="6">#REF!</definedName>
    <definedName name="mc" localSheetId="5">#REF!</definedName>
    <definedName name="mc" localSheetId="4">#REF!</definedName>
    <definedName name="mc" localSheetId="8">#REF!</definedName>
    <definedName name="mc" localSheetId="7">#REF!</definedName>
    <definedName name="mc" localSheetId="3">#REF!</definedName>
    <definedName name="mc">#REF!</definedName>
    <definedName name="nhan" localSheetId="9">#REF!</definedName>
    <definedName name="nhan" localSheetId="2">#REF!</definedName>
    <definedName name="nhan" localSheetId="6">#REF!</definedName>
    <definedName name="nhan" localSheetId="5">#REF!</definedName>
    <definedName name="nhan" localSheetId="4">#REF!</definedName>
    <definedName name="nhan" localSheetId="8">#REF!</definedName>
    <definedName name="nhan" localSheetId="7">#REF!</definedName>
    <definedName name="nhan" localSheetId="3">#REF!</definedName>
    <definedName name="nhan">#REF!</definedName>
    <definedName name="Nhan_xet_cua_dai">"Picture 1"</definedName>
    <definedName name="nuoc" localSheetId="9">#REF!</definedName>
    <definedName name="nuoc" localSheetId="2">#REF!</definedName>
    <definedName name="nuoc" localSheetId="6">#REF!</definedName>
    <definedName name="nuoc" localSheetId="5">#REF!</definedName>
    <definedName name="nuoc" localSheetId="4">#REF!</definedName>
    <definedName name="nuoc" localSheetId="8">#REF!</definedName>
    <definedName name="nuoc" localSheetId="7">#REF!</definedName>
    <definedName name="nuoc" localSheetId="3">#REF!</definedName>
    <definedName name="nuoc">#REF!</definedName>
    <definedName name="_xlnm.Print_Area" localSheetId="9">'BÃI HỘI'!$A$1:$F$278</definedName>
    <definedName name="_xlnm.Print_Area" localSheetId="2">'CỐC LÙNG'!$A$1:$F$278</definedName>
    <definedName name="_xlnm.Print_Area" localSheetId="6">'ĐỒNG MÀN'!$A$1:$F$278</definedName>
    <definedName name="_xlnm.Print_Area" localSheetId="5">'KHẤU BẢO'!$A$1:$F$278</definedName>
    <definedName name="_xlnm.Print_Area" localSheetId="4">'LÀNG CHÙA'!$A$1:$F$278</definedName>
    <definedName name="_xlnm.Print_Area" localSheetId="8">'LÀNG MẠ'!$A$1:$F$278</definedName>
    <definedName name="_xlnm.Print_Area" localSheetId="10">'phiếu thôn'!$A$1:$F$278</definedName>
    <definedName name="_xlnm.Print_Area" localSheetId="7">'TÂN TIẾN'!$A$1:$F$278</definedName>
    <definedName name="_xlnm.Print_Area" localSheetId="3">'THÂM TÝ'!$A$1:$F$278</definedName>
    <definedName name="_xlnm.Print_Titles" localSheetId="9">'BÃI HỘI'!$8:$10</definedName>
    <definedName name="_xlnm.Print_Titles" localSheetId="2">'CỐC LÙNG'!$8:$10</definedName>
    <definedName name="_xlnm.Print_Titles" localSheetId="6">'ĐỒNG MÀN'!$8:$10</definedName>
    <definedName name="_xlnm.Print_Titles" localSheetId="5">'KHẤU BẢO'!$8:$10</definedName>
    <definedName name="_xlnm.Print_Titles" localSheetId="4">'LÀNG CHÙA'!$8:$10</definedName>
    <definedName name="_xlnm.Print_Titles" localSheetId="8">'LÀNG MẠ'!$8:$10</definedName>
    <definedName name="_xlnm.Print_Titles" localSheetId="10">'phiếu thôn'!$8:$10</definedName>
    <definedName name="_xlnm.Print_Titles" localSheetId="7">'TÂN TIẾN'!$8:$10</definedName>
    <definedName name="_xlnm.Print_Titles" localSheetId="0">'TH xã'!$8:$10</definedName>
    <definedName name="_xlnm.Print_Titles" localSheetId="3">'THÂM TÝ'!$8:$10</definedName>
    <definedName name="pt" localSheetId="9">#REF!</definedName>
    <definedName name="pt" localSheetId="2">#REF!</definedName>
    <definedName name="pt" localSheetId="6">#REF!</definedName>
    <definedName name="pt" localSheetId="5">#REF!</definedName>
    <definedName name="pt" localSheetId="4">#REF!</definedName>
    <definedName name="pt" localSheetId="8">#REF!</definedName>
    <definedName name="pt" localSheetId="7">#REF!</definedName>
    <definedName name="pt" localSheetId="3">#REF!</definedName>
    <definedName name="pt">#REF!</definedName>
    <definedName name="ptr" localSheetId="9">#REF!</definedName>
    <definedName name="ptr" localSheetId="2">#REF!</definedName>
    <definedName name="ptr" localSheetId="6">#REF!</definedName>
    <definedName name="ptr" localSheetId="5">#REF!</definedName>
    <definedName name="ptr" localSheetId="4">#REF!</definedName>
    <definedName name="ptr" localSheetId="8">#REF!</definedName>
    <definedName name="ptr" localSheetId="7">#REF!</definedName>
    <definedName name="ptr" localSheetId="3">#REF!</definedName>
    <definedName name="ptr">#REF!</definedName>
    <definedName name="SORT" localSheetId="9">#REF!</definedName>
    <definedName name="SORT" localSheetId="2">#REF!</definedName>
    <definedName name="SORT" localSheetId="6">#REF!</definedName>
    <definedName name="SORT" localSheetId="5">#REF!</definedName>
    <definedName name="SORT" localSheetId="4">#REF!</definedName>
    <definedName name="SORT" localSheetId="8">#REF!</definedName>
    <definedName name="SORT" localSheetId="7">#REF!</definedName>
    <definedName name="SORT" localSheetId="3">#REF!</definedName>
    <definedName name="SORT">#REF!</definedName>
    <definedName name="TBA" localSheetId="9">#REF!</definedName>
    <definedName name="TBA" localSheetId="2">#REF!</definedName>
    <definedName name="TBA" localSheetId="6">#REF!</definedName>
    <definedName name="TBA" localSheetId="5">#REF!</definedName>
    <definedName name="TBA" localSheetId="4">#REF!</definedName>
    <definedName name="TBA" localSheetId="8">#REF!</definedName>
    <definedName name="TBA" localSheetId="7">#REF!</definedName>
    <definedName name="TBA" localSheetId="3">#REF!</definedName>
    <definedName name="TBA">#REF!</definedName>
    <definedName name="td" localSheetId="9">#REF!</definedName>
    <definedName name="td" localSheetId="2">#REF!</definedName>
    <definedName name="td" localSheetId="6">#REF!</definedName>
    <definedName name="td" localSheetId="5">#REF!</definedName>
    <definedName name="td" localSheetId="4">#REF!</definedName>
    <definedName name="td" localSheetId="8">#REF!</definedName>
    <definedName name="td" localSheetId="7">#REF!</definedName>
    <definedName name="td" localSheetId="3">#REF!</definedName>
    <definedName name="td">#REF!</definedName>
    <definedName name="th_bl" localSheetId="9">#REF!</definedName>
    <definedName name="th_bl" localSheetId="2">#REF!</definedName>
    <definedName name="th_bl" localSheetId="6">#REF!</definedName>
    <definedName name="th_bl" localSheetId="5">#REF!</definedName>
    <definedName name="th_bl" localSheetId="4">#REF!</definedName>
    <definedName name="th_bl" localSheetId="8">#REF!</definedName>
    <definedName name="th_bl" localSheetId="7">#REF!</definedName>
    <definedName name="th_bl" localSheetId="3">#REF!</definedName>
    <definedName name="th_bl">#REF!</definedName>
    <definedName name="TKM" hidden="1">{"'TDTGT (theo Dphuong)'!$A$4:$F$75"}</definedName>
    <definedName name="ttt" localSheetId="9">#REF!</definedName>
    <definedName name="ttt" localSheetId="2">#REF!</definedName>
    <definedName name="ttt" localSheetId="6">#REF!</definedName>
    <definedName name="ttt" localSheetId="5">#REF!</definedName>
    <definedName name="ttt" localSheetId="4">#REF!</definedName>
    <definedName name="ttt" localSheetId="8">#REF!</definedName>
    <definedName name="ttt" localSheetId="7">#REF!</definedName>
    <definedName name="ttt" localSheetId="3">#REF!</definedName>
    <definedName name="ttt">#REF!</definedName>
    <definedName name="wrn.thu." hidden="1">{#N/A,#N/A,FALSE,"Chung"}</definedName>
    <definedName name="ZYX" localSheetId="9">#REF!</definedName>
    <definedName name="ZYX" localSheetId="2">#REF!</definedName>
    <definedName name="ZYX" localSheetId="6">#REF!</definedName>
    <definedName name="ZYX" localSheetId="5">#REF!</definedName>
    <definedName name="ZYX" localSheetId="4">#REF!</definedName>
    <definedName name="ZYX" localSheetId="8">#REF!</definedName>
    <definedName name="ZYX" localSheetId="7">#REF!</definedName>
    <definedName name="ZYX" localSheetId="3">#REF!</definedName>
    <definedName name="ZYX">#REF!</definedName>
    <definedName name="ZZZ" localSheetId="9">#REF!</definedName>
    <definedName name="ZZZ" localSheetId="2">#REF!</definedName>
    <definedName name="ZZZ" localSheetId="6">#REF!</definedName>
    <definedName name="ZZZ" localSheetId="5">#REF!</definedName>
    <definedName name="ZZZ" localSheetId="4">#REF!</definedName>
    <definedName name="ZZZ" localSheetId="8">#REF!</definedName>
    <definedName name="ZZZ" localSheetId="7">#REF!</definedName>
    <definedName name="ZZZ" localSheetId="3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D179" i="9" l="1"/>
  <c r="E179" i="9" s="1"/>
  <c r="E180" i="9"/>
  <c r="L12" i="2" l="1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11" i="2"/>
  <c r="D73" i="13"/>
  <c r="D65" i="13"/>
  <c r="D40" i="13" s="1"/>
  <c r="E40" i="13" s="1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D179" i="13"/>
  <c r="E178" i="13"/>
  <c r="D178" i="13"/>
  <c r="L178" i="2" s="1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D110" i="13"/>
  <c r="E110" i="13" s="1"/>
  <c r="E109" i="13"/>
  <c r="E108" i="13"/>
  <c r="D107" i="13"/>
  <c r="E107" i="13" s="1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8" i="13"/>
  <c r="E87" i="13"/>
  <c r="D87" i="13"/>
  <c r="E86" i="13"/>
  <c r="D86" i="13"/>
  <c r="E85" i="13"/>
  <c r="E84" i="13"/>
  <c r="E83" i="13"/>
  <c r="D82" i="13"/>
  <c r="E82" i="13" s="1"/>
  <c r="E81" i="13"/>
  <c r="E80" i="13"/>
  <c r="E79" i="13"/>
  <c r="E78" i="13"/>
  <c r="E77" i="13"/>
  <c r="E76" i="13"/>
  <c r="D76" i="13"/>
  <c r="E75" i="13"/>
  <c r="E74" i="13"/>
  <c r="E73" i="13"/>
  <c r="E72" i="13"/>
  <c r="E71" i="13"/>
  <c r="E70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D44" i="13"/>
  <c r="E44" i="13" s="1"/>
  <c r="E43" i="13"/>
  <c r="E42" i="13"/>
  <c r="D41" i="13"/>
  <c r="E41" i="13" s="1"/>
  <c r="E39" i="13"/>
  <c r="E38" i="13"/>
  <c r="D37" i="13"/>
  <c r="E37" i="13" s="1"/>
  <c r="E36" i="13"/>
  <c r="E35" i="13"/>
  <c r="E34" i="13"/>
  <c r="E33" i="13"/>
  <c r="E32" i="13"/>
  <c r="D31" i="13"/>
  <c r="E31" i="13" s="1"/>
  <c r="E30" i="13"/>
  <c r="E29" i="13"/>
  <c r="E28" i="13"/>
  <c r="D28" i="13"/>
  <c r="E27" i="13"/>
  <c r="E26" i="13"/>
  <c r="E25" i="13"/>
  <c r="E24" i="13"/>
  <c r="E23" i="13"/>
  <c r="D22" i="13"/>
  <c r="E22" i="13" s="1"/>
  <c r="E21" i="13"/>
  <c r="E20" i="13"/>
  <c r="E19" i="13"/>
  <c r="E18" i="13"/>
  <c r="E17" i="13"/>
  <c r="D16" i="13"/>
  <c r="E16" i="13" s="1"/>
  <c r="E14" i="13"/>
  <c r="E13" i="13"/>
  <c r="E12" i="13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11" i="2"/>
  <c r="D65" i="12"/>
  <c r="E65" i="12" s="1"/>
  <c r="E83" i="12"/>
  <c r="E84" i="12"/>
  <c r="D76" i="12"/>
  <c r="E263" i="12"/>
  <c r="E262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E207" i="12"/>
  <c r="E206" i="12"/>
  <c r="E205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D179" i="12"/>
  <c r="E179" i="12" s="1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D110" i="12"/>
  <c r="E110" i="12" s="1"/>
  <c r="E109" i="12"/>
  <c r="E108" i="12"/>
  <c r="D107" i="12"/>
  <c r="E107" i="12" s="1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8" i="12"/>
  <c r="D87" i="12"/>
  <c r="E87" i="12" s="1"/>
  <c r="E85" i="12"/>
  <c r="D82" i="12"/>
  <c r="E82" i="12" s="1"/>
  <c r="E81" i="12"/>
  <c r="E80" i="12"/>
  <c r="E79" i="12"/>
  <c r="E78" i="12"/>
  <c r="E77" i="12"/>
  <c r="E76" i="12"/>
  <c r="E75" i="12"/>
  <c r="E74" i="12"/>
  <c r="E73" i="12"/>
  <c r="E72" i="12"/>
  <c r="E71" i="12"/>
  <c r="E70" i="12"/>
  <c r="E68" i="12"/>
  <c r="E67" i="12"/>
  <c r="E66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D44" i="12"/>
  <c r="E44" i="12" s="1"/>
  <c r="E43" i="12"/>
  <c r="E42" i="12"/>
  <c r="E41" i="12"/>
  <c r="D41" i="12"/>
  <c r="E39" i="12"/>
  <c r="E38" i="12"/>
  <c r="D37" i="12"/>
  <c r="E37" i="12" s="1"/>
  <c r="E36" i="12"/>
  <c r="E35" i="12"/>
  <c r="E34" i="12"/>
  <c r="E33" i="12"/>
  <c r="E32" i="12"/>
  <c r="D31" i="12"/>
  <c r="E31" i="12" s="1"/>
  <c r="E30" i="12"/>
  <c r="E29" i="12"/>
  <c r="D28" i="12"/>
  <c r="E28" i="12" s="1"/>
  <c r="E27" i="12"/>
  <c r="E26" i="12"/>
  <c r="E25" i="12"/>
  <c r="E24" i="12"/>
  <c r="E23" i="12"/>
  <c r="E22" i="12"/>
  <c r="D22" i="12"/>
  <c r="E21" i="12"/>
  <c r="E20" i="12"/>
  <c r="E19" i="12"/>
  <c r="E18" i="12"/>
  <c r="E17" i="12"/>
  <c r="D16" i="12"/>
  <c r="E16" i="12" s="1"/>
  <c r="E14" i="12"/>
  <c r="E13" i="12"/>
  <c r="E12" i="1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11" i="2"/>
  <c r="E263" i="11"/>
  <c r="E262" i="11"/>
  <c r="E261" i="11"/>
  <c r="E260" i="11"/>
  <c r="E259" i="11"/>
  <c r="E258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E214" i="11"/>
  <c r="E213" i="1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D179" i="11"/>
  <c r="E179" i="11" s="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D110" i="11"/>
  <c r="E110" i="11" s="1"/>
  <c r="E109" i="11"/>
  <c r="E108" i="11"/>
  <c r="D107" i="11"/>
  <c r="E107" i="11" s="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8" i="11"/>
  <c r="D87" i="11"/>
  <c r="E87" i="11" s="1"/>
  <c r="E85" i="11"/>
  <c r="E83" i="11"/>
  <c r="D82" i="11"/>
  <c r="E82" i="11" s="1"/>
  <c r="E81" i="11"/>
  <c r="E80" i="11"/>
  <c r="E79" i="11"/>
  <c r="E78" i="11"/>
  <c r="E77" i="11"/>
  <c r="E76" i="11"/>
  <c r="E75" i="11"/>
  <c r="E74" i="11"/>
  <c r="E73" i="11"/>
  <c r="E72" i="11"/>
  <c r="E71" i="11"/>
  <c r="E70" i="11"/>
  <c r="D69" i="11"/>
  <c r="E69" i="11" s="1"/>
  <c r="E68" i="11"/>
  <c r="E67" i="11"/>
  <c r="E66" i="11"/>
  <c r="D65" i="11"/>
  <c r="E65" i="11" s="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D44" i="11"/>
  <c r="E44" i="11" s="1"/>
  <c r="E43" i="11"/>
  <c r="E42" i="11"/>
  <c r="D41" i="11"/>
  <c r="E41" i="11" s="1"/>
  <c r="E39" i="11"/>
  <c r="E38" i="11"/>
  <c r="D37" i="11"/>
  <c r="E37" i="11" s="1"/>
  <c r="E36" i="11"/>
  <c r="E35" i="11"/>
  <c r="E34" i="11"/>
  <c r="E33" i="11"/>
  <c r="E32" i="11"/>
  <c r="D31" i="11"/>
  <c r="E31" i="11" s="1"/>
  <c r="E30" i="11"/>
  <c r="E29" i="11"/>
  <c r="E28" i="11"/>
  <c r="D28" i="11"/>
  <c r="E27" i="11"/>
  <c r="E26" i="11"/>
  <c r="E25" i="11"/>
  <c r="E24" i="11"/>
  <c r="E23" i="11"/>
  <c r="D22" i="11"/>
  <c r="E22" i="11" s="1"/>
  <c r="E21" i="11"/>
  <c r="E20" i="11"/>
  <c r="E19" i="11"/>
  <c r="E18" i="11"/>
  <c r="E17" i="11"/>
  <c r="D16" i="11"/>
  <c r="E16" i="11" s="1"/>
  <c r="E14" i="11"/>
  <c r="E13" i="11"/>
  <c r="E12" i="1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11" i="2"/>
  <c r="D31" i="10"/>
  <c r="E31" i="10" s="1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0" i="10"/>
  <c r="D179" i="10"/>
  <c r="E179" i="10" s="1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D110" i="10"/>
  <c r="E110" i="10" s="1"/>
  <c r="E109" i="10"/>
  <c r="E108" i="10"/>
  <c r="E107" i="10"/>
  <c r="D107" i="10"/>
  <c r="D106" i="10"/>
  <c r="E106" i="10" s="1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8" i="10"/>
  <c r="D87" i="10"/>
  <c r="E87" i="10" s="1"/>
  <c r="E85" i="10"/>
  <c r="E84" i="10"/>
  <c r="E83" i="10"/>
  <c r="D82" i="10"/>
  <c r="E82" i="10" s="1"/>
  <c r="E81" i="10"/>
  <c r="E80" i="10"/>
  <c r="E79" i="10"/>
  <c r="E78" i="10"/>
  <c r="E77" i="10"/>
  <c r="E76" i="10"/>
  <c r="E75" i="10"/>
  <c r="E74" i="10"/>
  <c r="E73" i="10"/>
  <c r="E72" i="10"/>
  <c r="E71" i="10"/>
  <c r="E70" i="10"/>
  <c r="E68" i="10"/>
  <c r="E67" i="10"/>
  <c r="E66" i="10"/>
  <c r="D65" i="10"/>
  <c r="E65" i="10" s="1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D44" i="10"/>
  <c r="E44" i="10" s="1"/>
  <c r="E43" i="10"/>
  <c r="E42" i="10"/>
  <c r="D41" i="10"/>
  <c r="E41" i="10" s="1"/>
  <c r="E39" i="10"/>
  <c r="E38" i="10"/>
  <c r="D37" i="10"/>
  <c r="E37" i="10" s="1"/>
  <c r="E36" i="10"/>
  <c r="E35" i="10"/>
  <c r="E34" i="10"/>
  <c r="E33" i="10"/>
  <c r="E32" i="10"/>
  <c r="E30" i="10"/>
  <c r="E29" i="10"/>
  <c r="D28" i="10"/>
  <c r="E28" i="10" s="1"/>
  <c r="E27" i="10"/>
  <c r="E26" i="10"/>
  <c r="E25" i="10"/>
  <c r="E24" i="10"/>
  <c r="E23" i="10"/>
  <c r="D22" i="10"/>
  <c r="E22" i="10" s="1"/>
  <c r="E21" i="10"/>
  <c r="E20" i="10"/>
  <c r="E19" i="10"/>
  <c r="E18" i="10"/>
  <c r="E17" i="10"/>
  <c r="D16" i="10"/>
  <c r="E16" i="10" s="1"/>
  <c r="E14" i="10"/>
  <c r="E13" i="10"/>
  <c r="E12" i="10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11" i="2"/>
  <c r="D11" i="9"/>
  <c r="D31" i="9"/>
  <c r="E31" i="9" s="1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D110" i="9"/>
  <c r="E109" i="9"/>
  <c r="E108" i="9"/>
  <c r="E107" i="9"/>
  <c r="D107" i="9"/>
  <c r="E106" i="9"/>
  <c r="D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D87" i="9"/>
  <c r="E86" i="9"/>
  <c r="D86" i="9"/>
  <c r="E85" i="9"/>
  <c r="E83" i="9"/>
  <c r="D82" i="9"/>
  <c r="E82" i="9" s="1"/>
  <c r="E81" i="9"/>
  <c r="E80" i="9"/>
  <c r="E79" i="9"/>
  <c r="E78" i="9"/>
  <c r="E77" i="9"/>
  <c r="E76" i="9"/>
  <c r="E75" i="9"/>
  <c r="E74" i="9"/>
  <c r="E73" i="9"/>
  <c r="E72" i="9"/>
  <c r="E71" i="9"/>
  <c r="E70" i="9"/>
  <c r="E68" i="9"/>
  <c r="E67" i="9"/>
  <c r="E66" i="9"/>
  <c r="E65" i="9"/>
  <c r="D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D44" i="9"/>
  <c r="E43" i="9"/>
  <c r="E42" i="9"/>
  <c r="D41" i="9"/>
  <c r="E41" i="9" s="1"/>
  <c r="D40" i="9"/>
  <c r="E40" i="9" s="1"/>
  <c r="E39" i="9"/>
  <c r="E38" i="9"/>
  <c r="E37" i="9"/>
  <c r="D37" i="9"/>
  <c r="E36" i="9"/>
  <c r="E35" i="9"/>
  <c r="E34" i="9"/>
  <c r="E33" i="9"/>
  <c r="E32" i="9"/>
  <c r="E30" i="9"/>
  <c r="E29" i="9"/>
  <c r="E28" i="9"/>
  <c r="D28" i="9"/>
  <c r="E27" i="9"/>
  <c r="E26" i="9"/>
  <c r="E25" i="9"/>
  <c r="E24" i="9"/>
  <c r="E23" i="9"/>
  <c r="D22" i="9"/>
  <c r="E22" i="9" s="1"/>
  <c r="E21" i="9"/>
  <c r="E20" i="9"/>
  <c r="E19" i="9"/>
  <c r="E17" i="9"/>
  <c r="D16" i="9"/>
  <c r="E16" i="9" s="1"/>
  <c r="E14" i="9"/>
  <c r="E13" i="9"/>
  <c r="E12" i="9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11" i="2"/>
  <c r="D44" i="8"/>
  <c r="D28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D179" i="8"/>
  <c r="G179" i="2" s="1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D110" i="8"/>
  <c r="E110" i="8" s="1"/>
  <c r="E109" i="8"/>
  <c r="E108" i="8"/>
  <c r="D107" i="8"/>
  <c r="E107" i="8" s="1"/>
  <c r="D106" i="8"/>
  <c r="E106" i="8" s="1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D87" i="8"/>
  <c r="E87" i="8" s="1"/>
  <c r="D86" i="8"/>
  <c r="E86" i="8" s="1"/>
  <c r="E85" i="8"/>
  <c r="E84" i="8"/>
  <c r="E83" i="8"/>
  <c r="D82" i="8"/>
  <c r="E82" i="8" s="1"/>
  <c r="E81" i="8"/>
  <c r="E80" i="8"/>
  <c r="E79" i="8"/>
  <c r="E78" i="8"/>
  <c r="E77" i="8"/>
  <c r="E76" i="8"/>
  <c r="E75" i="8"/>
  <c r="E74" i="8"/>
  <c r="E73" i="8"/>
  <c r="E72" i="8"/>
  <c r="E71" i="8"/>
  <c r="E70" i="8"/>
  <c r="E68" i="8"/>
  <c r="E67" i="8"/>
  <c r="E66" i="8"/>
  <c r="D65" i="8"/>
  <c r="E65" i="8" s="1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D41" i="8"/>
  <c r="E41" i="8" s="1"/>
  <c r="E39" i="8"/>
  <c r="E38" i="8"/>
  <c r="D37" i="8"/>
  <c r="E37" i="8" s="1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D22" i="8"/>
  <c r="E22" i="8" s="1"/>
  <c r="E21" i="8"/>
  <c r="E20" i="8"/>
  <c r="E19" i="8"/>
  <c r="E18" i="8"/>
  <c r="E17" i="8"/>
  <c r="E16" i="8"/>
  <c r="D16" i="8"/>
  <c r="E14" i="8"/>
  <c r="E13" i="8"/>
  <c r="E12" i="8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11" i="2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D31" i="6"/>
  <c r="E31" i="6" s="1"/>
  <c r="E18" i="6"/>
  <c r="D182" i="6"/>
  <c r="D179" i="6"/>
  <c r="E179" i="6" s="1"/>
  <c r="D110" i="6"/>
  <c r="D107" i="6"/>
  <c r="E89" i="6"/>
  <c r="E88" i="6"/>
  <c r="D87" i="6"/>
  <c r="E87" i="6" s="1"/>
  <c r="E85" i="6"/>
  <c r="E84" i="6"/>
  <c r="E83" i="6"/>
  <c r="D82" i="6"/>
  <c r="E82" i="6" s="1"/>
  <c r="E81" i="6"/>
  <c r="E80" i="6"/>
  <c r="E79" i="6"/>
  <c r="E78" i="6"/>
  <c r="E77" i="6"/>
  <c r="E76" i="6"/>
  <c r="E75" i="6"/>
  <c r="E74" i="6"/>
  <c r="E73" i="6"/>
  <c r="E72" i="6"/>
  <c r="E71" i="6"/>
  <c r="E70" i="6"/>
  <c r="E68" i="6"/>
  <c r="E67" i="6"/>
  <c r="E66" i="6"/>
  <c r="D65" i="6"/>
  <c r="E65" i="6" s="1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D41" i="6"/>
  <c r="D40" i="6"/>
  <c r="E40" i="6" s="1"/>
  <c r="E39" i="6"/>
  <c r="E38" i="6"/>
  <c r="D37" i="6"/>
  <c r="E37" i="6" s="1"/>
  <c r="E36" i="6"/>
  <c r="E35" i="6"/>
  <c r="E34" i="6"/>
  <c r="E33" i="6"/>
  <c r="E32" i="6"/>
  <c r="E30" i="6"/>
  <c r="E29" i="6"/>
  <c r="E28" i="6"/>
  <c r="E27" i="6"/>
  <c r="E26" i="6"/>
  <c r="E25" i="6"/>
  <c r="E24" i="6"/>
  <c r="E23" i="6"/>
  <c r="D22" i="6"/>
  <c r="E22" i="6" s="1"/>
  <c r="E21" i="6"/>
  <c r="E20" i="6"/>
  <c r="E19" i="6"/>
  <c r="E17" i="6"/>
  <c r="E16" i="6"/>
  <c r="D16" i="6"/>
  <c r="E14" i="6"/>
  <c r="E13" i="6"/>
  <c r="E12" i="6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15" i="2"/>
  <c r="E13" i="2"/>
  <c r="E14" i="2"/>
  <c r="E12" i="2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" i="5"/>
  <c r="D11" i="5"/>
  <c r="D182" i="5"/>
  <c r="D179" i="5"/>
  <c r="E179" i="2" s="1"/>
  <c r="D106" i="5"/>
  <c r="D110" i="5"/>
  <c r="D107" i="5"/>
  <c r="D86" i="5"/>
  <c r="D87" i="5"/>
  <c r="D69" i="5"/>
  <c r="D82" i="5"/>
  <c r="D79" i="5"/>
  <c r="D76" i="5"/>
  <c r="D73" i="5"/>
  <c r="D70" i="5"/>
  <c r="D40" i="5"/>
  <c r="D65" i="5"/>
  <c r="D15" i="5"/>
  <c r="D50" i="5"/>
  <c r="D44" i="5"/>
  <c r="D41" i="5"/>
  <c r="D37" i="5"/>
  <c r="D25" i="5"/>
  <c r="D22" i="5"/>
  <c r="D16" i="5"/>
  <c r="D178" i="10" l="1"/>
  <c r="I179" i="2"/>
  <c r="D178" i="6"/>
  <c r="F179" i="2"/>
  <c r="D178" i="8"/>
  <c r="E179" i="8"/>
  <c r="J179" i="2"/>
  <c r="K179" i="2"/>
  <c r="H179" i="2"/>
  <c r="D106" i="13"/>
  <c r="E106" i="13" s="1"/>
  <c r="D15" i="13"/>
  <c r="D69" i="13"/>
  <c r="E69" i="13" s="1"/>
  <c r="D178" i="12"/>
  <c r="D106" i="12"/>
  <c r="E106" i="12" s="1"/>
  <c r="D86" i="12"/>
  <c r="E86" i="12" s="1"/>
  <c r="D69" i="12"/>
  <c r="E69" i="12" s="1"/>
  <c r="D40" i="12"/>
  <c r="E40" i="12" s="1"/>
  <c r="D178" i="11"/>
  <c r="D106" i="11"/>
  <c r="E106" i="11" s="1"/>
  <c r="D86" i="11"/>
  <c r="E86" i="11" s="1"/>
  <c r="D40" i="11"/>
  <c r="E40" i="11" s="1"/>
  <c r="D86" i="10"/>
  <c r="E86" i="10" s="1"/>
  <c r="D69" i="10"/>
  <c r="E69" i="10" s="1"/>
  <c r="D40" i="10"/>
  <c r="E40" i="10" s="1"/>
  <c r="D178" i="9"/>
  <c r="D69" i="9"/>
  <c r="E69" i="9" s="1"/>
  <c r="D15" i="9"/>
  <c r="D69" i="8"/>
  <c r="E69" i="8" s="1"/>
  <c r="D40" i="8"/>
  <c r="E40" i="8" s="1"/>
  <c r="D106" i="6"/>
  <c r="D86" i="6"/>
  <c r="E86" i="6" s="1"/>
  <c r="D69" i="6"/>
  <c r="E69" i="6" s="1"/>
  <c r="D15" i="6"/>
  <c r="E15" i="6" s="1"/>
  <c r="D178" i="5"/>
  <c r="E178" i="2" s="1"/>
  <c r="E178" i="10" l="1"/>
  <c r="I178" i="2"/>
  <c r="F178" i="2"/>
  <c r="E178" i="6"/>
  <c r="E178" i="8"/>
  <c r="G178" i="2"/>
  <c r="E178" i="11"/>
  <c r="J178" i="2"/>
  <c r="E178" i="12"/>
  <c r="K178" i="2"/>
  <c r="E178" i="9"/>
  <c r="H178" i="2"/>
  <c r="E15" i="13"/>
  <c r="D11" i="13"/>
  <c r="E11" i="13" s="1"/>
  <c r="D15" i="12"/>
  <c r="E15" i="12" s="1"/>
  <c r="D15" i="11"/>
  <c r="E15" i="11" s="1"/>
  <c r="D15" i="10"/>
  <c r="E15" i="10" s="1"/>
  <c r="E15" i="9"/>
  <c r="E11" i="9"/>
  <c r="D15" i="8"/>
  <c r="D11" i="6"/>
  <c r="E11" i="6" s="1"/>
  <c r="D11" i="12" l="1"/>
  <c r="E11" i="12" s="1"/>
  <c r="D11" i="11"/>
  <c r="E11" i="11" s="1"/>
  <c r="D11" i="10"/>
  <c r="E11" i="10" s="1"/>
  <c r="E15" i="8"/>
  <c r="D11" i="8"/>
  <c r="E11" i="8" s="1"/>
  <c r="D65" i="3" l="1"/>
  <c r="D64" i="3"/>
  <c r="D63" i="3"/>
  <c r="D62" i="3"/>
  <c r="D61" i="3"/>
  <c r="L60" i="3"/>
  <c r="K60" i="3"/>
  <c r="K59" i="3" s="1"/>
  <c r="J60" i="3"/>
  <c r="I60" i="3"/>
  <c r="I59" i="3" s="1"/>
  <c r="H60" i="3"/>
  <c r="G60" i="3"/>
  <c r="G59" i="3" s="1"/>
  <c r="F60" i="3"/>
  <c r="E60" i="3"/>
  <c r="L59" i="3"/>
  <c r="J59" i="3"/>
  <c r="H59" i="3"/>
  <c r="F59" i="3"/>
  <c r="D12" i="2"/>
  <c r="D13" i="2"/>
  <c r="D14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7" i="2"/>
  <c r="D108" i="2"/>
  <c r="D109" i="2"/>
  <c r="D110" i="2"/>
  <c r="D111" i="2"/>
  <c r="D112" i="2"/>
  <c r="D113" i="2"/>
  <c r="D114" i="2"/>
  <c r="D115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148" i="2"/>
  <c r="D131" i="2"/>
  <c r="D106" i="2"/>
  <c r="D86" i="2"/>
  <c r="D69" i="2"/>
  <c r="D60" i="3" l="1"/>
  <c r="E11" i="2"/>
  <c r="D117" i="2"/>
  <c r="E59" i="3"/>
  <c r="D59" i="3" s="1"/>
  <c r="D40" i="2"/>
  <c r="D15" i="2"/>
  <c r="D11" i="2" l="1"/>
  <c r="D116" i="2"/>
</calcChain>
</file>

<file path=xl/comments1.xml><?xml version="1.0" encoding="utf-8"?>
<comments xmlns="http://schemas.openxmlformats.org/spreadsheetml/2006/main">
  <authors>
    <author>TCTK</author>
  </authors>
  <commentList>
    <comment ref="B64" authorId="0">
      <text>
        <r>
          <rPr>
            <b/>
            <sz val="9"/>
            <color indexed="81"/>
            <rFont val="Tahoma"/>
            <family val="2"/>
          </rPr>
          <t>TCTK:</t>
        </r>
        <r>
          <rPr>
            <sz val="9"/>
            <color indexed="81"/>
            <rFont val="Tahoma"/>
            <family val="2"/>
          </rPr>
          <t xml:space="preserve">
- Diện tích chè kiến thiết cơ bản: Là diện tích chè được trồng mới và trồng lại của năm: 2021, 2022.</t>
        </r>
      </text>
    </comment>
  </commentList>
</comments>
</file>

<file path=xl/sharedStrings.xml><?xml version="1.0" encoding="utf-8"?>
<sst xmlns="http://schemas.openxmlformats.org/spreadsheetml/2006/main" count="5499" uniqueCount="422">
  <si>
    <t>Số điện thoại: ……………………………</t>
  </si>
  <si>
    <t>(Ký, ghi rõ họ tên)</t>
  </si>
  <si>
    <t>Trưởng thôn</t>
  </si>
  <si>
    <t>Điều tra viên</t>
  </si>
  <si>
    <t>Ngày..... tháng..... năm  20.....</t>
  </si>
  <si>
    <t>……..</t>
  </si>
  <si>
    <t>…</t>
  </si>
  <si>
    <t>2</t>
  </si>
  <si>
    <t>1</t>
  </si>
  <si>
    <t>C</t>
  </si>
  <si>
    <t>B</t>
  </si>
  <si>
    <t>A</t>
  </si>
  <si>
    <r>
      <t xml:space="preserve">Doanh thu
bán ra
</t>
    </r>
    <r>
      <rPr>
        <sz val="11"/>
        <rFont val="Times New Roman"/>
        <family val="1"/>
      </rPr>
      <t>(nghìn đồng)</t>
    </r>
  </si>
  <si>
    <r>
      <t xml:space="preserve">Số cây giống
bán ra
</t>
    </r>
    <r>
      <rPr>
        <sz val="11"/>
        <rFont val="Times New Roman"/>
        <family val="1"/>
      </rPr>
      <t>(nghìn cây)</t>
    </r>
  </si>
  <si>
    <r>
      <t xml:space="preserve">Tổng diện tích
ươm giống
</t>
    </r>
    <r>
      <rPr>
        <sz val="11"/>
        <rFont val="Times New Roman"/>
        <family val="1"/>
      </rPr>
      <t>(ha)</t>
    </r>
  </si>
  <si>
    <t>Mã số</t>
  </si>
  <si>
    <t>Tên cây giống</t>
  </si>
  <si>
    <t>Stt</t>
  </si>
  <si>
    <t>2. Kết quả sản xuất giống cây trồng trong  12 tháng qua:</t>
  </si>
  <si>
    <t>1. Số hộ/cơ sở chuyên sản xuất cây giống trên địa bàn:            cơ sở</t>
  </si>
  <si>
    <t>II. Thông tin về hộ/cơ sở chuyên sản xuất cây giống lâu năm</t>
  </si>
  <si>
    <r>
      <rPr>
        <b/>
        <i/>
        <sz val="11"/>
        <rFont val="Times New Roman"/>
        <family val="1"/>
      </rPr>
      <t>*: Không tính</t>
    </r>
    <r>
      <rPr>
        <i/>
        <sz val="11"/>
        <rFont val="Times New Roman"/>
        <family val="1"/>
      </rPr>
      <t xml:space="preserve"> diện tích gieo trồng của Doanh nghiệp, HTX, đơn vị sự nghiệp, an ninh, quốc phòng</t>
    </r>
  </si>
  <si>
    <t>….</t>
  </si>
  <si>
    <t>01299903</t>
  </si>
  <si>
    <t>Diện tích cho sản phẩm</t>
  </si>
  <si>
    <t>01299902</t>
  </si>
  <si>
    <t>Trong đó: Diện tích trồng mới</t>
  </si>
  <si>
    <t>01299901</t>
  </si>
  <si>
    <t xml:space="preserve">Cây lâu năm  khác chưa được phân vào đâu  </t>
  </si>
  <si>
    <t>01299503</t>
  </si>
  <si>
    <t>01299502</t>
  </si>
  <si>
    <t>01299501</t>
  </si>
  <si>
    <t xml:space="preserve">Cau  </t>
  </si>
  <si>
    <t>01299403</t>
  </si>
  <si>
    <t>01299402</t>
  </si>
  <si>
    <t>01299401</t>
  </si>
  <si>
    <t xml:space="preserve">Dâu tằm  </t>
  </si>
  <si>
    <t>01299303</t>
  </si>
  <si>
    <t>01299302</t>
  </si>
  <si>
    <t>01299301</t>
  </si>
  <si>
    <t xml:space="preserve">Trôm  </t>
  </si>
  <si>
    <t>01299203</t>
  </si>
  <si>
    <t>01299202</t>
  </si>
  <si>
    <t>01299201</t>
  </si>
  <si>
    <t xml:space="preserve">Sơn ta  </t>
  </si>
  <si>
    <t>01299103</t>
  </si>
  <si>
    <t>01299102</t>
  </si>
  <si>
    <t>01299101</t>
  </si>
  <si>
    <t xml:space="preserve">Ca cao  </t>
  </si>
  <si>
    <t/>
  </si>
  <si>
    <t>Cây lâu năm khác</t>
  </si>
  <si>
    <t>01291903</t>
  </si>
  <si>
    <t>01291902</t>
  </si>
  <si>
    <t>01291901</t>
  </si>
  <si>
    <t xml:space="preserve">Cây cảnh khác  </t>
  </si>
  <si>
    <t>01291403</t>
  </si>
  <si>
    <t>01291402</t>
  </si>
  <si>
    <t>01291401</t>
  </si>
  <si>
    <t xml:space="preserve">Bonsai  </t>
  </si>
  <si>
    <t>01291303</t>
  </si>
  <si>
    <t>01291302</t>
  </si>
  <si>
    <t>01291301</t>
  </si>
  <si>
    <t xml:space="preserve">Cây, cành đào cảnh  </t>
  </si>
  <si>
    <t>01291203</t>
  </si>
  <si>
    <t>01291202</t>
  </si>
  <si>
    <t>01291201</t>
  </si>
  <si>
    <t xml:space="preserve">Cây quất cảnh  </t>
  </si>
  <si>
    <t>01291103</t>
  </si>
  <si>
    <t>01291102</t>
  </si>
  <si>
    <t>01291101</t>
  </si>
  <si>
    <t xml:space="preserve">Cây, cành mai  </t>
  </si>
  <si>
    <t>Cây cảnh lâu năm</t>
  </si>
  <si>
    <t>Cây lâu năm  khác</t>
  </si>
  <si>
    <t>01282903</t>
  </si>
  <si>
    <t>01282902</t>
  </si>
  <si>
    <t>01282901</t>
  </si>
  <si>
    <t xml:space="preserve">Cây dược liệu khác   </t>
  </si>
  <si>
    <t>01282803</t>
  </si>
  <si>
    <t>01282802</t>
  </si>
  <si>
    <t>01282801</t>
  </si>
  <si>
    <t xml:space="preserve">Cây dùng làm nguyên liệu chế nước hoa và cây làm hương liệu  </t>
  </si>
  <si>
    <t>01282703</t>
  </si>
  <si>
    <t>01282702</t>
  </si>
  <si>
    <t>01282701</t>
  </si>
  <si>
    <t xml:space="preserve">Đinh lăng  </t>
  </si>
  <si>
    <t>01282603</t>
  </si>
  <si>
    <t>01282602</t>
  </si>
  <si>
    <t>01282601</t>
  </si>
  <si>
    <t xml:space="preserve">Sa nhân  </t>
  </si>
  <si>
    <t>01282503</t>
  </si>
  <si>
    <t>01282502</t>
  </si>
  <si>
    <t>01282501</t>
  </si>
  <si>
    <t xml:space="preserve">Sâm  </t>
  </si>
  <si>
    <t>01282403</t>
  </si>
  <si>
    <t>01282402</t>
  </si>
  <si>
    <t>01282401</t>
  </si>
  <si>
    <t xml:space="preserve">Tam thất  </t>
  </si>
  <si>
    <t>01282303</t>
  </si>
  <si>
    <t>01282302</t>
  </si>
  <si>
    <t>01282301</t>
  </si>
  <si>
    <t xml:space="preserve">Ý dĩ  </t>
  </si>
  <si>
    <t>01282203</t>
  </si>
  <si>
    <t>01282202</t>
  </si>
  <si>
    <t>01282201</t>
  </si>
  <si>
    <t xml:space="preserve">Hoa hồi  </t>
  </si>
  <si>
    <t>01282103</t>
  </si>
  <si>
    <t>01282102</t>
  </si>
  <si>
    <t>01282101</t>
  </si>
  <si>
    <t xml:space="preserve">Hoa nhài  </t>
  </si>
  <si>
    <t>Cây dược liệu, hương liệu lâu năm</t>
  </si>
  <si>
    <t>01281903</t>
  </si>
  <si>
    <t>01281902</t>
  </si>
  <si>
    <t>01281901</t>
  </si>
  <si>
    <t xml:space="preserve">Cây gia vị lâu năm khác   </t>
  </si>
  <si>
    <t>01281203</t>
  </si>
  <si>
    <t>01281202</t>
  </si>
  <si>
    <t>01281201</t>
  </si>
  <si>
    <t xml:space="preserve">Vani  </t>
  </si>
  <si>
    <t>01281103</t>
  </si>
  <si>
    <t>01281102</t>
  </si>
  <si>
    <t>01281101</t>
  </si>
  <si>
    <t xml:space="preserve">Đinh hương  </t>
  </si>
  <si>
    <t>Cây gia vị lâu năm</t>
  </si>
  <si>
    <t>Cây gia vị, cây dược liệu, cây hương liệu lâu năm</t>
  </si>
  <si>
    <t>01270203</t>
  </si>
  <si>
    <t>01270202</t>
  </si>
  <si>
    <t>01270201</t>
  </si>
  <si>
    <t xml:space="preserve">  Chè lá  </t>
  </si>
  <si>
    <t>01270103</t>
  </si>
  <si>
    <t>01270102</t>
  </si>
  <si>
    <t>01270101</t>
  </si>
  <si>
    <t xml:space="preserve">  Chè búp  </t>
  </si>
  <si>
    <t>Chè</t>
  </si>
  <si>
    <t>01260003</t>
  </si>
  <si>
    <t>01260002</t>
  </si>
  <si>
    <t>01260001</t>
  </si>
  <si>
    <t xml:space="preserve">Cà phê  </t>
  </si>
  <si>
    <t>01250005</t>
  </si>
  <si>
    <t>Diện tích thanh lý trong 12 tháng qua</t>
  </si>
  <si>
    <t>01250003</t>
  </si>
  <si>
    <t>01250002</t>
  </si>
  <si>
    <t>01250001</t>
  </si>
  <si>
    <t xml:space="preserve">Cao su  </t>
  </si>
  <si>
    <t>01240003</t>
  </si>
  <si>
    <t>01240002</t>
  </si>
  <si>
    <t>01240001</t>
  </si>
  <si>
    <t xml:space="preserve">Tiêu  </t>
  </si>
  <si>
    <t>01230003</t>
  </si>
  <si>
    <t>01230002</t>
  </si>
  <si>
    <t>01230001</t>
  </si>
  <si>
    <t xml:space="preserve">Điều  </t>
  </si>
  <si>
    <t>01220903</t>
  </si>
  <si>
    <t>01220902</t>
  </si>
  <si>
    <t>01220901</t>
  </si>
  <si>
    <t xml:space="preserve">Cây quả có dầu khác chưa được phân vào đâu  </t>
  </si>
  <si>
    <t>01220403</t>
  </si>
  <si>
    <t>01220402</t>
  </si>
  <si>
    <t>01220401</t>
  </si>
  <si>
    <t xml:space="preserve">Gấc  </t>
  </si>
  <si>
    <t>01220303</t>
  </si>
  <si>
    <t>01220302</t>
  </si>
  <si>
    <t>01220301</t>
  </si>
  <si>
    <t xml:space="preserve">Cọ  </t>
  </si>
  <si>
    <t>01220203</t>
  </si>
  <si>
    <t>01220202</t>
  </si>
  <si>
    <t>01220201</t>
  </si>
  <si>
    <t xml:space="preserve">Ôliu  </t>
  </si>
  <si>
    <t>01220103</t>
  </si>
  <si>
    <t>01220102</t>
  </si>
  <si>
    <t>01220101</t>
  </si>
  <si>
    <t xml:space="preserve">Dừa  </t>
  </si>
  <si>
    <t>Cây lấy quả chứa dầu</t>
  </si>
  <si>
    <t>01219293</t>
  </si>
  <si>
    <t>01219292</t>
  </si>
  <si>
    <t>01219291</t>
  </si>
  <si>
    <t xml:space="preserve">Cây quả hạt cứng khác chưa được phân vào đâu  </t>
  </si>
  <si>
    <t>01219243</t>
  </si>
  <si>
    <t>01219242</t>
  </si>
  <si>
    <t>01219241</t>
  </si>
  <si>
    <t xml:space="preserve">Óc chó  </t>
  </si>
  <si>
    <t>01219233</t>
  </si>
  <si>
    <t>01219232</t>
  </si>
  <si>
    <t>01219231</t>
  </si>
  <si>
    <t xml:space="preserve">Mắc ca  </t>
  </si>
  <si>
    <t>01219223</t>
  </si>
  <si>
    <t>01219222</t>
  </si>
  <si>
    <t>01219221</t>
  </si>
  <si>
    <t xml:space="preserve">Dẻ  </t>
  </si>
  <si>
    <t>01219213</t>
  </si>
  <si>
    <t>01219212</t>
  </si>
  <si>
    <t>01219211</t>
  </si>
  <si>
    <t xml:space="preserve">Hạnh nhân  </t>
  </si>
  <si>
    <t>Cây quả có hạt vỏ cứng</t>
  </si>
  <si>
    <t>01219193</t>
  </si>
  <si>
    <t>01219192</t>
  </si>
  <si>
    <t>01219191</t>
  </si>
  <si>
    <t xml:space="preserve">Cây quả mọng khác chưa được phân vào đâu  </t>
  </si>
  <si>
    <t>01219133</t>
  </si>
  <si>
    <t>01219132</t>
  </si>
  <si>
    <t>01219131</t>
  </si>
  <si>
    <t xml:space="preserve">Mâm xôi  </t>
  </si>
  <si>
    <t>01219123</t>
  </si>
  <si>
    <t>01219122</t>
  </si>
  <si>
    <t>01219121</t>
  </si>
  <si>
    <t xml:space="preserve">Kiwi  </t>
  </si>
  <si>
    <t>01219113</t>
  </si>
  <si>
    <t>01219112</t>
  </si>
  <si>
    <t>01219111</t>
  </si>
  <si>
    <t xml:space="preserve">Dâu tây  </t>
  </si>
  <si>
    <t xml:space="preserve">Cây quả mọng </t>
  </si>
  <si>
    <t>Cây ăn quả khác</t>
  </si>
  <si>
    <t>01215303</t>
  </si>
  <si>
    <t>01215302</t>
  </si>
  <si>
    <t>01215301</t>
  </si>
  <si>
    <t xml:space="preserve">Chôm chôm  </t>
  </si>
  <si>
    <t>01215203</t>
  </si>
  <si>
    <t>01215202</t>
  </si>
  <si>
    <t>01215201</t>
  </si>
  <si>
    <t xml:space="preserve">Vải  </t>
  </si>
  <si>
    <t>01215103</t>
  </si>
  <si>
    <t>01215102</t>
  </si>
  <si>
    <t>01215101</t>
  </si>
  <si>
    <t xml:space="preserve">Nhãn  </t>
  </si>
  <si>
    <t>Nhãn, vải, chôm chôm</t>
  </si>
  <si>
    <t>01214903</t>
  </si>
  <si>
    <t>01214902</t>
  </si>
  <si>
    <t>01214901</t>
  </si>
  <si>
    <t xml:space="preserve">Các loại quả có hạt như táo khác chưa được phân vào đâu  </t>
  </si>
  <si>
    <t>01214503</t>
  </si>
  <si>
    <t>01214502</t>
  </si>
  <si>
    <t>01214501</t>
  </si>
  <si>
    <t xml:space="preserve">Lê  </t>
  </si>
  <si>
    <t>01214403</t>
  </si>
  <si>
    <t>01214402</t>
  </si>
  <si>
    <t>01214401</t>
  </si>
  <si>
    <t xml:space="preserve">Đào quả  </t>
  </si>
  <si>
    <t>01214303</t>
  </si>
  <si>
    <t>01214302</t>
  </si>
  <si>
    <t>01214301</t>
  </si>
  <si>
    <t xml:space="preserve">Mơ  </t>
  </si>
  <si>
    <t>01214203</t>
  </si>
  <si>
    <t>01214202</t>
  </si>
  <si>
    <t>01214201</t>
  </si>
  <si>
    <t xml:space="preserve">Mận  </t>
  </si>
  <si>
    <t>01214103</t>
  </si>
  <si>
    <t>01214102</t>
  </si>
  <si>
    <t>01214101</t>
  </si>
  <si>
    <t xml:space="preserve">Táo  </t>
  </si>
  <si>
    <t>Táo, mận và các loại quả có hạt như táo</t>
  </si>
  <si>
    <t>01213903</t>
  </si>
  <si>
    <t>01213902</t>
  </si>
  <si>
    <t>01213901</t>
  </si>
  <si>
    <t xml:space="preserve">Các loại quả có múi thuộc họ cam, quýt khác  </t>
  </si>
  <si>
    <t>01213403</t>
  </si>
  <si>
    <t>01213402</t>
  </si>
  <si>
    <t>01213401</t>
  </si>
  <si>
    <t xml:space="preserve">Bưởi  </t>
  </si>
  <si>
    <t>01213303</t>
  </si>
  <si>
    <t>01213302</t>
  </si>
  <si>
    <t>01213301</t>
  </si>
  <si>
    <t xml:space="preserve">Chanh  </t>
  </si>
  <si>
    <t>01213203</t>
  </si>
  <si>
    <t>01213202</t>
  </si>
  <si>
    <t>01213201</t>
  </si>
  <si>
    <t xml:space="preserve">Quýt  </t>
  </si>
  <si>
    <t>01213103</t>
  </si>
  <si>
    <t>01213102</t>
  </si>
  <si>
    <t>01213101</t>
  </si>
  <si>
    <t xml:space="preserve">Cam  </t>
  </si>
  <si>
    <t>Các loại quả có múi thuộc họ cam, quýt</t>
  </si>
  <si>
    <t>01212993</t>
  </si>
  <si>
    <t>01212992</t>
  </si>
  <si>
    <t>01212991</t>
  </si>
  <si>
    <t xml:space="preserve">Các loại quả nhiệt đới và cận nhiệt đới khác chưa được phân vào đâu  </t>
  </si>
  <si>
    <t>01212983</t>
  </si>
  <si>
    <t>01212982</t>
  </si>
  <si>
    <t>01212981</t>
  </si>
  <si>
    <t xml:space="preserve">Quả bơ  </t>
  </si>
  <si>
    <t>01212973</t>
  </si>
  <si>
    <t>01212972</t>
  </si>
  <si>
    <t>01212971</t>
  </si>
  <si>
    <t xml:space="preserve">Doi/mận  </t>
  </si>
  <si>
    <t>01212963</t>
  </si>
  <si>
    <t>01212962</t>
  </si>
  <si>
    <t>01212961</t>
  </si>
  <si>
    <t xml:space="preserve">Chanh leo  </t>
  </si>
  <si>
    <t>01212953</t>
  </si>
  <si>
    <t>01212952</t>
  </si>
  <si>
    <t>01212951</t>
  </si>
  <si>
    <t xml:space="preserve">Vú sữa  </t>
  </si>
  <si>
    <t>01212943</t>
  </si>
  <si>
    <t>01212942</t>
  </si>
  <si>
    <t>01212941</t>
  </si>
  <si>
    <t xml:space="preserve">Ổi  </t>
  </si>
  <si>
    <t>01212933</t>
  </si>
  <si>
    <t>01212932</t>
  </si>
  <si>
    <t>01212931</t>
  </si>
  <si>
    <t xml:space="preserve">Măng cụt  </t>
  </si>
  <si>
    <t>01212923</t>
  </si>
  <si>
    <t>01212922</t>
  </si>
  <si>
    <t>01212921</t>
  </si>
  <si>
    <t xml:space="preserve">Mít  </t>
  </si>
  <si>
    <t>01212913</t>
  </si>
  <si>
    <t>01212912</t>
  </si>
  <si>
    <t>01212911</t>
  </si>
  <si>
    <t xml:space="preserve">Hồng  </t>
  </si>
  <si>
    <t>Các loại quả nhiệt đới và cận nhiệt đới khác</t>
  </si>
  <si>
    <t>01212803</t>
  </si>
  <si>
    <t>01212802</t>
  </si>
  <si>
    <t>01212801</t>
  </si>
  <si>
    <t xml:space="preserve">Na/Mãng cầu  </t>
  </si>
  <si>
    <t>01212703</t>
  </si>
  <si>
    <t>01212702</t>
  </si>
  <si>
    <t>01212701</t>
  </si>
  <si>
    <t xml:space="preserve">Sầu riêng  </t>
  </si>
  <si>
    <t>01212603</t>
  </si>
  <si>
    <t>01212602</t>
  </si>
  <si>
    <t>01212601</t>
  </si>
  <si>
    <t xml:space="preserve">Dứa/khóm/thơm  </t>
  </si>
  <si>
    <t>01212503</t>
  </si>
  <si>
    <t>01212502</t>
  </si>
  <si>
    <t>01212501</t>
  </si>
  <si>
    <t xml:space="preserve">Đu đủ  </t>
  </si>
  <si>
    <t>01212403</t>
  </si>
  <si>
    <t>01212402</t>
  </si>
  <si>
    <t>01212401</t>
  </si>
  <si>
    <t xml:space="preserve">Thanh long  </t>
  </si>
  <si>
    <t>01212303</t>
  </si>
  <si>
    <t>01212302</t>
  </si>
  <si>
    <t>01212301</t>
  </si>
  <si>
    <t xml:space="preserve">Chuối  </t>
  </si>
  <si>
    <t>01212203</t>
  </si>
  <si>
    <t>01212202</t>
  </si>
  <si>
    <t>01212201</t>
  </si>
  <si>
    <t xml:space="preserve">Hồng xiêm/Sa pô chê  </t>
  </si>
  <si>
    <t>01212103</t>
  </si>
  <si>
    <t>01212102</t>
  </si>
  <si>
    <t>01212101</t>
  </si>
  <si>
    <t xml:space="preserve">Xoài  </t>
  </si>
  <si>
    <t>Cây ăn quả vùng nhiệt đới và cận nhiệt đới</t>
  </si>
  <si>
    <t>01211003</t>
  </si>
  <si>
    <t>01211002</t>
  </si>
  <si>
    <t>01211001</t>
  </si>
  <si>
    <t xml:space="preserve">Nho  </t>
  </si>
  <si>
    <t>Cây ăn quả</t>
  </si>
  <si>
    <t>Tổ chức khác</t>
  </si>
  <si>
    <t>Hộ,
trang trại</t>
  </si>
  <si>
    <t>Chia ra</t>
  </si>
  <si>
    <r>
      <t xml:space="preserve">Tổng số
</t>
    </r>
    <r>
      <rPr>
        <sz val="11"/>
        <rFont val="Times New Roman"/>
        <family val="1"/>
      </rPr>
      <t>(ha)</t>
    </r>
  </si>
  <si>
    <t>Loại cây lâu năm</t>
  </si>
  <si>
    <t>I. Thông tin về diện tích cây lâu năm trồng tập trung trên địa bàn*</t>
  </si>
  <si>
    <t>(Áp dụng cho thôn)</t>
  </si>
  <si>
    <t>PHIẾU THU THẬP THÔNG TIN VỀ DIỆN TÍCH CÂY LÂU NĂM TRỒNG TẬP TRUNG</t>
  </si>
  <si>
    <t>Phiếu số 3/DTLN-THON</t>
  </si>
  <si>
    <t>Phiếu số 1/DTLN-TH</t>
  </si>
  <si>
    <t>Phiếu số 2/DTLN</t>
  </si>
  <si>
    <t>PHIẾU THU THẬP THÔNG TIN VỀ DIỆN TÍCH CÂY CHÈ TRỒNG TẬP TRUNG 
CỦA XÃ, THỊ TRẤN</t>
  </si>
  <si>
    <t>(Áp dụng cho phường, thị trấn có diện tích trồng cây chè tập trung)</t>
  </si>
  <si>
    <t xml:space="preserve">Tinh: Thái Nguyên  Mã tỉnh: </t>
  </si>
  <si>
    <t>Mã xã/thị trấn: …………….</t>
  </si>
  <si>
    <r>
      <t xml:space="preserve">Tổng số
</t>
    </r>
    <r>
      <rPr>
        <sz val="11"/>
        <color indexed="8"/>
        <rFont val="Times New Roman"/>
        <family val="1"/>
      </rPr>
      <t>(ha)</t>
    </r>
  </si>
  <si>
    <t>1.1</t>
  </si>
  <si>
    <t xml:space="preserve">  Chè búp hiện có</t>
  </si>
  <si>
    <t xml:space="preserve"> Chia ra: + Diện tích trồng mới:</t>
  </si>
  <si>
    <t xml:space="preserve">               - Diện tích trồng trên đất mới</t>
  </si>
  <si>
    <t xml:space="preserve">               - Diện tích trồng lại (trồng thay thế)</t>
  </si>
  <si>
    <t xml:space="preserve">              + Diện tích chè cho sản phẩm</t>
  </si>
  <si>
    <t xml:space="preserve">              + Diện tích chè kiến thiết cơ bản</t>
  </si>
  <si>
    <t>1.2</t>
  </si>
  <si>
    <t>Diện tích chè thanh lý trong năm</t>
  </si>
  <si>
    <t xml:space="preserve"> * Ghi chú: </t>
  </si>
  <si>
    <r>
      <t xml:space="preserve"> </t>
    </r>
    <r>
      <rPr>
        <b/>
        <sz val="11"/>
        <color indexed="10"/>
        <rFont val="Times New Roman"/>
        <family val="1"/>
      </rPr>
      <t>- Diện tích chè trồng trên đất mới:</t>
    </r>
    <r>
      <rPr>
        <sz val="11"/>
        <color indexed="10"/>
        <rFont val="Times New Roman"/>
        <family val="1"/>
      </rPr>
      <t xml:space="preserve">  Là diện tích chè được trồng trên phần đất mới mà trước đó chưa được trồng chè.</t>
    </r>
  </si>
  <si>
    <r>
      <t xml:space="preserve"> </t>
    </r>
    <r>
      <rPr>
        <b/>
        <sz val="11"/>
        <color indexed="10"/>
        <rFont val="Times New Roman"/>
        <family val="1"/>
      </rPr>
      <t>- Diện tích chè trồng lại (trồng thay thế):</t>
    </r>
    <r>
      <rPr>
        <sz val="11"/>
        <color indexed="10"/>
        <rFont val="Times New Roman"/>
        <family val="1"/>
      </rPr>
      <t xml:space="preserve"> Là diện tích chè được trồng lại trên phần đất chè cũ vừa được phá bỏ (thanh lý) trong năm. </t>
    </r>
  </si>
  <si>
    <r>
      <t xml:space="preserve"> </t>
    </r>
    <r>
      <rPr>
        <b/>
        <sz val="11"/>
        <color indexed="10"/>
        <rFont val="Times New Roman"/>
        <family val="1"/>
      </rPr>
      <t>- Diện tích chè thanh lý trong năm:</t>
    </r>
    <r>
      <rPr>
        <sz val="11"/>
        <color indexed="10"/>
        <rFont val="Times New Roman"/>
        <family val="1"/>
      </rPr>
      <t xml:space="preserve"> Là phần diện tích chè được chặt phá trong năm.</t>
    </r>
    <r>
      <rPr>
        <i/>
        <sz val="11"/>
        <color indexed="10"/>
        <rFont val="Times New Roman"/>
        <family val="1"/>
      </rPr>
      <t xml:space="preserve"> (bao gồm cả phần diện tích chặt, phá nhưng đã được trồng lại )</t>
    </r>
  </si>
  <si>
    <r>
      <rPr>
        <b/>
        <sz val="11"/>
        <color indexed="10"/>
        <rFont val="Times New Roman"/>
        <family val="1"/>
      </rPr>
      <t xml:space="preserve"> - Không tính</t>
    </r>
    <r>
      <rPr>
        <sz val="11"/>
        <color indexed="10"/>
        <rFont val="Times New Roman"/>
        <family val="1"/>
      </rPr>
      <t xml:space="preserve"> diện tích gieo trồng của Doanh nghiệp, HTX, đơn vị sự nghiệp, an ninh, quốc phòng</t>
    </r>
  </si>
  <si>
    <t xml:space="preserve"> - Phiếu số 2/DTLN mỗi xã, thị trấn thực hiện 1 biểu </t>
  </si>
  <si>
    <t>Thống kê phường/thị trấn</t>
  </si>
  <si>
    <t>Huyện: Định Hóa. Mã huyện:</t>
  </si>
  <si>
    <t>Văn phòng Thống kê xã</t>
  </si>
  <si>
    <t>(Ký, đóng dấu)</t>
  </si>
  <si>
    <t xml:space="preserve">Tinh: Thái Nguyên     Mã tỉnh: </t>
  </si>
  <si>
    <t xml:space="preserve">Huyện: Định Hóa      Mã huyện: </t>
  </si>
  <si>
    <t>Năm: 2024</t>
  </si>
  <si>
    <r>
      <t xml:space="preserve"> </t>
    </r>
    <r>
      <rPr>
        <b/>
        <sz val="11"/>
        <color indexed="10"/>
        <rFont val="Times New Roman"/>
        <family val="1"/>
      </rPr>
      <t>- Diện tích chè kiến thiết cơ bản:</t>
    </r>
    <r>
      <rPr>
        <sz val="11"/>
        <color indexed="10"/>
        <rFont val="Times New Roman"/>
        <family val="1"/>
      </rPr>
      <t xml:space="preserve"> Là diện tích chè được trồng mới và trồng lại của năm: 2022, 2023.</t>
    </r>
  </si>
  <si>
    <t xml:space="preserve">Xã:                           Mã xã: </t>
  </si>
  <si>
    <t>Thôn:                        Mã thôn:</t>
  </si>
  <si>
    <t>Năm: 20 24</t>
  </si>
  <si>
    <t xml:space="preserve">Số điện thoại: </t>
  </si>
  <si>
    <t>Thôn: Bãi Hội                        Mã thôn:</t>
  </si>
  <si>
    <t xml:space="preserve">Xã: Bảo Cường                        Mã xã: </t>
  </si>
  <si>
    <t>Thôn 
Tân Tiến</t>
  </si>
  <si>
    <t>Thôn: Làng Mạ                      Mã thôn:</t>
  </si>
  <si>
    <t>Thôn: Tân Tiến                       Mã thôn:</t>
  </si>
  <si>
    <t>Thôn 
Cốc Lùng</t>
  </si>
  <si>
    <t>Thôn 
Làng Mạ</t>
  </si>
  <si>
    <t>Thôn 
Bãi Hội</t>
  </si>
  <si>
    <t>Thôn
Đồng Màn</t>
  </si>
  <si>
    <t>Thôn: Đồng Màn                       Mã thôn:</t>
  </si>
  <si>
    <t>Thôn: Khấu Bảo                      Mã thôn:</t>
  </si>
  <si>
    <r>
      <t xml:space="preserve">Số cây giống
bán ra
</t>
    </r>
    <r>
      <rPr>
        <sz val="12"/>
        <rFont val="Times New Roman"/>
        <family val="1"/>
      </rPr>
      <t>(nghìn cây)</t>
    </r>
  </si>
  <si>
    <t>Thôn 
Khấu Bảo</t>
  </si>
  <si>
    <t>Thôn 
Làng Chùa</t>
  </si>
  <si>
    <t>Thôn: Làng Chùa                      Mã thôn:</t>
  </si>
  <si>
    <t>Thôn 
Thâm Tý</t>
  </si>
  <si>
    <t>Thôn: Thâm Tý                    Mã thôn:</t>
  </si>
  <si>
    <t>Tinh: Thái Nguyên   Mã tỉnh:</t>
  </si>
  <si>
    <t xml:space="preserve">Xã: Bảo Cường  Mã xã: </t>
  </si>
  <si>
    <t xml:space="preserve">Huyện: Định Hóa   Mã huyện: </t>
  </si>
  <si>
    <t>UBND xã Bảo Cường</t>
  </si>
  <si>
    <t>Thôn: Cốc Lùng                       Mã thôn:</t>
  </si>
  <si>
    <t>Ngày       Tháng     năm  2024</t>
  </si>
  <si>
    <t>Ngày      Tháng     năm  2024</t>
  </si>
  <si>
    <t>Ngày     Tháng      năm  2024</t>
  </si>
  <si>
    <t>Xã/thị trấn: Bảo Cường</t>
  </si>
  <si>
    <t>Ngày..... tháng..... năm  2024</t>
  </si>
  <si>
    <t>Thôn
Bãi Hội</t>
  </si>
  <si>
    <t>Thôn
Làng Mạ</t>
  </si>
  <si>
    <t>Thôn
Tân Tiến</t>
  </si>
  <si>
    <t>Thôn
Cốc Lùng</t>
  </si>
  <si>
    <t>Thôn
Khấu Bảo</t>
  </si>
  <si>
    <t>Thôn
Làng Chùa</t>
  </si>
  <si>
    <t>Thôn
Thâm Tý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</si>
</sst>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46">
    <font>
      <sz val="11"/>
      <color theme="1"/>
      <name val="Arial"/>
      <family val="2"/>
      <scheme val="minor"/>
    </font>
    <font>
      <sz val="11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name val="Tahoma"/>
      <family val="2"/>
    </font>
    <font>
      <sz val="11"/>
      <name val="ＭＳ Ｐゴシック"/>
      <family val="3"/>
      <charset val="128"/>
    </font>
    <font>
      <sz val="11"/>
      <color theme="1"/>
      <name val="Arial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rgb="FF92D05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C00000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F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B0F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1"/>
      <color rgb="FF0070C0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b/>
      <sz val="11"/>
      <color theme="9" tint="-0.499984740745262"/>
      <name val="Times New Roman"/>
      <family val="1"/>
    </font>
    <font>
      <sz val="12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b/>
      <sz val="11"/>
      <color rgb="FF92D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1" fillId="0" borderId="0"/>
    <xf numFmtId="0" fontId="11" fillId="0" borderId="0"/>
    <xf numFmtId="0" fontId="12" fillId="0" borderId="0">
      <alignment vertical="center"/>
    </xf>
    <xf numFmtId="43" fontId="13" fillId="0" borderId="0" applyFont="0" applyFill="0" applyBorder="0" applyAlignment="0" applyProtection="0"/>
  </cellStyleXfs>
  <cellXfs count="315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 applyAlignment="1"/>
    <xf numFmtId="49" fontId="4" fillId="0" borderId="2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left" wrapText="1"/>
    </xf>
    <xf numFmtId="49" fontId="1" fillId="0" borderId="2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1" fontId="1" fillId="0" borderId="1" xfId="0" quotePrefix="1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vertical="center" wrapText="1"/>
    </xf>
    <xf numFmtId="0" fontId="1" fillId="0" borderId="2" xfId="0" applyFont="1" applyBorder="1"/>
    <xf numFmtId="1" fontId="1" fillId="0" borderId="2" xfId="0" quotePrefix="1" applyNumberFormat="1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left" vertical="center" wrapText="1" indent="8"/>
    </xf>
    <xf numFmtId="2" fontId="1" fillId="0" borderId="2" xfId="0" applyNumberFormat="1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left" vertical="center" wrapText="1" indent="2"/>
    </xf>
    <xf numFmtId="49" fontId="1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49" fontId="5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2" fontId="1" fillId="0" borderId="2" xfId="0" quotePrefix="1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/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wrapText="1"/>
    </xf>
    <xf numFmtId="0" fontId="1" fillId="0" borderId="0" xfId="0" applyFont="1" applyFill="1"/>
    <xf numFmtId="2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Border="1"/>
    <xf numFmtId="0" fontId="1" fillId="0" borderId="3" xfId="0" quotePrefix="1" applyFont="1" applyBorder="1"/>
    <xf numFmtId="0" fontId="3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/>
    <xf numFmtId="49" fontId="4" fillId="0" borderId="0" xfId="0" applyNumberFormat="1" applyFont="1" applyFill="1" applyBorder="1" applyAlignment="1">
      <alignment horizontal="center" wrapText="1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/>
    <xf numFmtId="0" fontId="17" fillId="0" borderId="0" xfId="0" applyFont="1" applyFill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5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 indent="8"/>
    </xf>
    <xf numFmtId="2" fontId="1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wrapText="1"/>
    </xf>
    <xf numFmtId="49" fontId="24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49" fontId="4" fillId="0" borderId="0" xfId="0" applyNumberFormat="1" applyFont="1" applyFill="1" applyBorder="1" applyAlignment="1">
      <alignment wrapText="1"/>
    </xf>
    <xf numFmtId="0" fontId="21" fillId="0" borderId="0" xfId="0" applyFont="1" applyAlignment="1">
      <alignment horizontal="center"/>
    </xf>
    <xf numFmtId="43" fontId="1" fillId="0" borderId="3" xfId="0" applyNumberFormat="1" applyFont="1" applyBorder="1"/>
    <xf numFmtId="49" fontId="17" fillId="0" borderId="0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 indent="8"/>
    </xf>
    <xf numFmtId="0" fontId="1" fillId="2" borderId="0" xfId="0" applyFont="1" applyFill="1"/>
    <xf numFmtId="0" fontId="3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43" fontId="44" fillId="2" borderId="3" xfId="0" applyNumberFormat="1" applyFont="1" applyFill="1" applyBorder="1"/>
    <xf numFmtId="43" fontId="23" fillId="2" borderId="2" xfId="0" applyNumberFormat="1" applyFont="1" applyFill="1" applyBorder="1"/>
    <xf numFmtId="43" fontId="23" fillId="2" borderId="10" xfId="0" applyNumberFormat="1" applyFont="1" applyFill="1" applyBorder="1"/>
    <xf numFmtId="43" fontId="44" fillId="2" borderId="2" xfId="0" applyNumberFormat="1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0" xfId="0" applyFont="1" applyFill="1" applyAlignment="1">
      <alignment horizontal="center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165" fontId="23" fillId="2" borderId="2" xfId="0" applyNumberFormat="1" applyFont="1" applyFill="1" applyBorder="1"/>
    <xf numFmtId="165" fontId="44" fillId="2" borderId="2" xfId="0" applyNumberFormat="1" applyFont="1" applyFill="1" applyBorder="1"/>
    <xf numFmtId="43" fontId="1" fillId="2" borderId="0" xfId="0" applyNumberFormat="1" applyFont="1" applyFill="1"/>
    <xf numFmtId="43" fontId="3" fillId="2" borderId="7" xfId="0" applyNumberFormat="1" applyFont="1" applyFill="1" applyBorder="1" applyAlignment="1">
      <alignment horizontal="left" vertical="center"/>
    </xf>
    <xf numFmtId="43" fontId="1" fillId="2" borderId="5" xfId="0" applyNumberFormat="1" applyFont="1" applyFill="1" applyBorder="1" applyAlignment="1">
      <alignment horizontal="center" vertical="center" wrapText="1"/>
    </xf>
    <xf numFmtId="43" fontId="1" fillId="2" borderId="0" xfId="0" applyNumberFormat="1" applyFont="1" applyFill="1" applyAlignment="1">
      <alignment horizontal="center"/>
    </xf>
    <xf numFmtId="43" fontId="4" fillId="2" borderId="3" xfId="0" applyNumberFormat="1" applyFont="1" applyFill="1" applyBorder="1" applyAlignment="1">
      <alignment horizontal="center" wrapText="1"/>
    </xf>
    <xf numFmtId="43" fontId="4" fillId="2" borderId="2" xfId="0" applyNumberFormat="1" applyFont="1" applyFill="1" applyBorder="1" applyAlignment="1">
      <alignment horizontal="center" wrapText="1"/>
    </xf>
    <xf numFmtId="166" fontId="1" fillId="2" borderId="5" xfId="0" applyNumberFormat="1" applyFont="1" applyFill="1" applyBorder="1" applyAlignment="1">
      <alignment horizontal="center"/>
    </xf>
    <xf numFmtId="43" fontId="7" fillId="2" borderId="0" xfId="0" applyNumberFormat="1" applyFont="1" applyFill="1"/>
    <xf numFmtId="43" fontId="7" fillId="2" borderId="5" xfId="0" applyNumberFormat="1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/>
    </xf>
    <xf numFmtId="43" fontId="43" fillId="2" borderId="3" xfId="0" applyNumberFormat="1" applyFont="1" applyFill="1" applyBorder="1"/>
    <xf numFmtId="43" fontId="42" fillId="2" borderId="2" xfId="0" applyNumberFormat="1" applyFont="1" applyFill="1" applyBorder="1"/>
    <xf numFmtId="43" fontId="42" fillId="2" borderId="10" xfId="0" applyNumberFormat="1" applyFont="1" applyFill="1" applyBorder="1"/>
    <xf numFmtId="43" fontId="43" fillId="2" borderId="2" xfId="0" applyNumberFormat="1" applyFont="1" applyFill="1" applyBorder="1"/>
    <xf numFmtId="43" fontId="7" fillId="2" borderId="0" xfId="0" applyNumberFormat="1" applyFont="1" applyFill="1" applyAlignment="1">
      <alignment horizontal="center"/>
    </xf>
    <xf numFmtId="43" fontId="2" fillId="2" borderId="3" xfId="0" applyNumberFormat="1" applyFont="1" applyFill="1" applyBorder="1" applyAlignment="1">
      <alignment horizontal="center" wrapText="1"/>
    </xf>
    <xf numFmtId="43" fontId="2" fillId="2" borderId="2" xfId="0" applyNumberFormat="1" applyFont="1" applyFill="1" applyBorder="1" applyAlignment="1">
      <alignment horizontal="center" wrapText="1"/>
    </xf>
    <xf numFmtId="0" fontId="19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43" fillId="2" borderId="5" xfId="0" applyFont="1" applyFill="1" applyBorder="1" applyAlignment="1">
      <alignment horizontal="center" wrapText="1"/>
    </xf>
    <xf numFmtId="0" fontId="43" fillId="2" borderId="5" xfId="0" applyFont="1" applyFill="1" applyBorder="1" applyAlignment="1">
      <alignment wrapText="1"/>
    </xf>
    <xf numFmtId="0" fontId="44" fillId="2" borderId="5" xfId="0" quotePrefix="1" applyFont="1" applyFill="1" applyBorder="1"/>
    <xf numFmtId="43" fontId="44" fillId="2" borderId="5" xfId="0" applyNumberFormat="1" applyFont="1" applyFill="1" applyBorder="1"/>
    <xf numFmtId="43" fontId="44" fillId="2" borderId="5" xfId="4" applyFont="1" applyFill="1" applyBorder="1"/>
    <xf numFmtId="0" fontId="44" fillId="2" borderId="0" xfId="0" applyFont="1" applyFill="1"/>
    <xf numFmtId="0" fontId="7" fillId="2" borderId="5" xfId="0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/>
    </xf>
    <xf numFmtId="43" fontId="1" fillId="2" borderId="5" xfId="0" applyNumberFormat="1" applyFont="1" applyFill="1" applyBorder="1"/>
    <xf numFmtId="0" fontId="1" fillId="2" borderId="5" xfId="0" applyFont="1" applyFill="1" applyBorder="1"/>
    <xf numFmtId="49" fontId="1" fillId="2" borderId="5" xfId="0" applyNumberFormat="1" applyFont="1" applyFill="1" applyBorder="1" applyAlignment="1">
      <alignment horizontal="left" vertical="center" wrapText="1" indent="2"/>
    </xf>
    <xf numFmtId="49" fontId="1" fillId="2" borderId="5" xfId="0" applyNumberFormat="1" applyFont="1" applyFill="1" applyBorder="1" applyAlignment="1">
      <alignment horizontal="left" vertical="center" wrapText="1" indent="8"/>
    </xf>
    <xf numFmtId="0" fontId="16" fillId="2" borderId="5" xfId="0" applyFont="1" applyFill="1" applyBorder="1" applyAlignment="1">
      <alignment horizontal="center" wrapText="1"/>
    </xf>
    <xf numFmtId="2" fontId="16" fillId="2" borderId="5" xfId="0" applyNumberFormat="1" applyFont="1" applyFill="1" applyBorder="1" applyAlignment="1">
      <alignment wrapText="1"/>
    </xf>
    <xf numFmtId="2" fontId="28" fillId="2" borderId="5" xfId="0" applyNumberFormat="1" applyFont="1" applyFill="1" applyBorder="1" applyAlignment="1">
      <alignment horizontal="center"/>
    </xf>
    <xf numFmtId="43" fontId="5" fillId="2" borderId="5" xfId="0" applyNumberFormat="1" applyFont="1" applyFill="1" applyBorder="1"/>
    <xf numFmtId="43" fontId="28" fillId="2" borderId="5" xfId="0" applyNumberFormat="1" applyFont="1" applyFill="1" applyBorder="1"/>
    <xf numFmtId="0" fontId="28" fillId="2" borderId="0" xfId="0" applyFont="1" applyFill="1"/>
    <xf numFmtId="49" fontId="1" fillId="2" borderId="5" xfId="0" applyNumberFormat="1" applyFont="1" applyFill="1" applyBorder="1" applyAlignment="1">
      <alignment horizontal="left" vertical="center" wrapText="1"/>
    </xf>
    <xf numFmtId="43" fontId="17" fillId="2" borderId="5" xfId="0" applyNumberFormat="1" applyFont="1" applyFill="1" applyBorder="1"/>
    <xf numFmtId="43" fontId="23" fillId="2" borderId="5" xfId="4" applyFont="1" applyFill="1" applyBorder="1"/>
    <xf numFmtId="0" fontId="18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wrapText="1"/>
    </xf>
    <xf numFmtId="2" fontId="45" fillId="2" borderId="5" xfId="0" applyNumberFormat="1" applyFont="1" applyFill="1" applyBorder="1" applyAlignment="1">
      <alignment horizontal="center"/>
    </xf>
    <xf numFmtId="0" fontId="45" fillId="2" borderId="0" xfId="0" applyFont="1" applyFill="1"/>
    <xf numFmtId="49" fontId="1" fillId="2" borderId="5" xfId="0" applyNumberFormat="1" applyFont="1" applyFill="1" applyBorder="1" applyAlignment="1">
      <alignment vertical="center" wrapText="1"/>
    </xf>
    <xf numFmtId="0" fontId="16" fillId="2" borderId="5" xfId="0" applyFont="1" applyFill="1" applyBorder="1" applyAlignment="1">
      <alignment wrapText="1"/>
    </xf>
    <xf numFmtId="2" fontId="17" fillId="2" borderId="5" xfId="0" applyNumberFormat="1" applyFont="1" applyFill="1" applyBorder="1" applyAlignment="1">
      <alignment horizontal="center"/>
    </xf>
    <xf numFmtId="0" fontId="17" fillId="2" borderId="0" xfId="0" applyFont="1" applyFill="1"/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2" fontId="1" fillId="2" borderId="5" xfId="0" quotePrefix="1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5" xfId="0" applyFont="1" applyFill="1" applyBorder="1" applyAlignment="1">
      <alignment horizontal="left" vertical="center"/>
    </xf>
    <xf numFmtId="1" fontId="1" fillId="2" borderId="5" xfId="0" quotePrefix="1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left" wrapText="1"/>
    </xf>
    <xf numFmtId="0" fontId="4" fillId="2" borderId="0" xfId="0" applyFont="1" applyFill="1" applyAlignment="1"/>
    <xf numFmtId="49" fontId="1" fillId="2" borderId="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0" fontId="20" fillId="2" borderId="0" xfId="0" applyFont="1" applyFill="1" applyAlignment="1">
      <alignment vertical="center"/>
    </xf>
    <xf numFmtId="0" fontId="10" fillId="2" borderId="0" xfId="0" applyFont="1" applyFill="1"/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44" fillId="2" borderId="3" xfId="0" quotePrefix="1" applyFont="1" applyFill="1" applyBorder="1"/>
    <xf numFmtId="0" fontId="44" fillId="2" borderId="3" xfId="0" applyFont="1" applyFill="1" applyBorder="1"/>
    <xf numFmtId="2" fontId="1" fillId="2" borderId="2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center"/>
    </xf>
    <xf numFmtId="2" fontId="28" fillId="2" borderId="2" xfId="0" applyNumberFormat="1" applyFont="1" applyFill="1" applyBorder="1" applyAlignment="1">
      <alignment horizontal="center"/>
    </xf>
    <xf numFmtId="0" fontId="28" fillId="2" borderId="2" xfId="0" applyFont="1" applyFill="1" applyBorder="1"/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vertical="center" wrapText="1"/>
    </xf>
    <xf numFmtId="2" fontId="37" fillId="2" borderId="2" xfId="0" applyNumberFormat="1" applyFont="1" applyFill="1" applyBorder="1" applyAlignment="1">
      <alignment horizontal="center"/>
    </xf>
    <xf numFmtId="0" fontId="37" fillId="2" borderId="0" xfId="0" applyFont="1" applyFill="1"/>
    <xf numFmtId="2" fontId="40" fillId="2" borderId="2" xfId="0" applyNumberFormat="1" applyFont="1" applyFill="1" applyBorder="1" applyAlignment="1">
      <alignment horizontal="center"/>
    </xf>
    <xf numFmtId="0" fontId="40" fillId="2" borderId="0" xfId="0" applyFont="1" applyFill="1"/>
    <xf numFmtId="2" fontId="41" fillId="2" borderId="2" xfId="0" applyNumberFormat="1" applyFont="1" applyFill="1" applyBorder="1" applyAlignment="1">
      <alignment horizontal="center"/>
    </xf>
    <xf numFmtId="0" fontId="41" fillId="2" borderId="0" xfId="0" applyFont="1" applyFill="1"/>
    <xf numFmtId="49" fontId="5" fillId="2" borderId="2" xfId="0" applyNumberFormat="1" applyFont="1" applyFill="1" applyBorder="1" applyAlignment="1">
      <alignment horizontal="left" vertical="center" wrapText="1"/>
    </xf>
    <xf numFmtId="2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1" fontId="1" fillId="2" borderId="2" xfId="0" quotePrefix="1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vertical="center" wrapText="1"/>
    </xf>
    <xf numFmtId="1" fontId="1" fillId="2" borderId="1" xfId="0" quotePrefix="1" applyNumberFormat="1" applyFont="1" applyFill="1" applyBorder="1" applyAlignment="1">
      <alignment horizontal="center"/>
    </xf>
    <xf numFmtId="0" fontId="44" fillId="2" borderId="3" xfId="0" applyFont="1" applyFill="1" applyBorder="1" applyAlignment="1">
      <alignment horizontal="center" wrapText="1"/>
    </xf>
    <xf numFmtId="0" fontId="44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center" wrapText="1"/>
    </xf>
    <xf numFmtId="2" fontId="28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8" fillId="2" borderId="2" xfId="0" applyFont="1" applyFill="1" applyBorder="1" applyAlignment="1">
      <alignment wrapText="1"/>
    </xf>
    <xf numFmtId="164" fontId="1" fillId="2" borderId="2" xfId="0" applyNumberFormat="1" applyFont="1" applyFill="1" applyBorder="1" applyAlignment="1">
      <alignment wrapText="1"/>
    </xf>
    <xf numFmtId="0" fontId="37" fillId="2" borderId="2" xfId="0" applyFont="1" applyFill="1" applyBorder="1" applyAlignment="1">
      <alignment horizontal="center" wrapText="1"/>
    </xf>
    <xf numFmtId="0" fontId="37" fillId="2" borderId="2" xfId="0" applyFont="1" applyFill="1" applyBorder="1" applyAlignment="1">
      <alignment wrapText="1"/>
    </xf>
    <xf numFmtId="0" fontId="40" fillId="2" borderId="2" xfId="0" applyFont="1" applyFill="1" applyBorder="1" applyAlignment="1">
      <alignment horizontal="center" wrapText="1"/>
    </xf>
    <xf numFmtId="0" fontId="40" fillId="2" borderId="2" xfId="0" applyFont="1" applyFill="1" applyBorder="1" applyAlignment="1">
      <alignment wrapText="1"/>
    </xf>
    <xf numFmtId="0" fontId="41" fillId="2" borderId="2" xfId="0" applyFont="1" applyFill="1" applyBorder="1" applyAlignment="1">
      <alignment horizontal="center" wrapText="1"/>
    </xf>
    <xf numFmtId="0" fontId="41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164" fontId="37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 applyAlignment="1">
      <alignment wrapText="1"/>
    </xf>
    <xf numFmtId="0" fontId="19" fillId="0" borderId="6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9" fontId="4" fillId="2" borderId="8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43" fontId="5" fillId="2" borderId="5" xfId="0" applyNumberFormat="1" applyFont="1" applyFill="1" applyBorder="1" applyAlignment="1">
      <alignment horizontal="center" vertical="center" wrapText="1"/>
    </xf>
    <xf numFmtId="43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3" fillId="2" borderId="3" xfId="0" applyFont="1" applyFill="1" applyBorder="1" applyAlignment="1">
      <alignment horizontal="center" wrapText="1"/>
    </xf>
    <xf numFmtId="0" fontId="43" fillId="2" borderId="3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2" fontId="16" fillId="2" borderId="2" xfId="0" applyNumberFormat="1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2" fontId="7" fillId="2" borderId="2" xfId="0" applyNumberFormat="1" applyFont="1" applyFill="1" applyBorder="1" applyAlignment="1">
      <alignment wrapText="1"/>
    </xf>
    <xf numFmtId="0" fontId="34" fillId="2" borderId="2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wrapText="1"/>
    </xf>
    <xf numFmtId="0" fontId="39" fillId="2" borderId="2" xfId="0" applyFont="1" applyFill="1" applyBorder="1" applyAlignment="1">
      <alignment horizontal="center" wrapText="1"/>
    </xf>
    <xf numFmtId="0" fontId="39" fillId="2" borderId="2" xfId="0" applyFont="1" applyFill="1" applyBorder="1" applyAlignment="1">
      <alignment wrapText="1"/>
    </xf>
    <xf numFmtId="0" fontId="38" fillId="2" borderId="2" xfId="0" applyFont="1" applyFill="1" applyBorder="1" applyAlignment="1">
      <alignment horizontal="center" wrapText="1"/>
    </xf>
    <xf numFmtId="0" fontId="38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164" fontId="7" fillId="2" borderId="2" xfId="0" applyNumberFormat="1" applyFont="1" applyFill="1" applyBorder="1" applyAlignment="1">
      <alignment wrapText="1"/>
    </xf>
    <xf numFmtId="2" fontId="35" fillId="2" borderId="2" xfId="0" applyNumberFormat="1" applyFont="1" applyFill="1" applyBorder="1" applyAlignment="1">
      <alignment horizontal="center"/>
    </xf>
    <xf numFmtId="0" fontId="36" fillId="2" borderId="2" xfId="0" applyFont="1" applyFill="1" applyBorder="1" applyAlignment="1">
      <alignment wrapText="1"/>
    </xf>
    <xf numFmtId="0" fontId="35" fillId="2" borderId="0" xfId="0" applyFont="1" applyFill="1"/>
  </cellXfs>
  <cellStyles count="5">
    <cellStyle name="Comma" xfId="4" builtinId="3"/>
    <cellStyle name="Normal" xfId="0" builtinId="0"/>
    <cellStyle name="Normal 2" xfId="1"/>
    <cellStyle name="Normal 3" xfId="2"/>
    <cellStyle name="標準_List of Vietnamese Industrial Commodity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66675</xdr:rowOff>
    </xdr:from>
    <xdr:to>
      <xdr:col>1</xdr:col>
      <xdr:colOff>2609850</xdr:colOff>
      <xdr:row>4</xdr:row>
      <xdr:rowOff>266700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9629834-00B5-429B-9BA7-B4664276A227}"/>
            </a:ext>
          </a:extLst>
        </xdr:cNvPr>
        <xdr:cNvGrpSpPr>
          <a:grpSpLocks/>
        </xdr:cNvGrpSpPr>
      </xdr:nvGrpSpPr>
      <xdr:grpSpPr bwMode="auto">
        <a:xfrm>
          <a:off x="2479675" y="1035050"/>
          <a:ext cx="495300" cy="200025"/>
          <a:chOff x="7972425" y="2419351"/>
          <a:chExt cx="361950" cy="189442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="" xmlns:a16="http://schemas.microsoft.com/office/drawing/2014/main" id="{EABD7D79-997D-4E33-9F22-4CFBCAB4A0E8}"/>
              </a:ext>
            </a:extLst>
          </xdr:cNvPr>
          <xdr:cNvSpPr/>
        </xdr:nvSpPr>
        <xdr:spPr>
          <a:xfrm>
            <a:off x="7972425" y="2419351"/>
            <a:ext cx="187936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1111111111111121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="" xmlns:a16="http://schemas.microsoft.com/office/drawing/2014/main" id="{5D0B3D33-AA3F-4EDB-BE9A-6B25C69FA7EC}"/>
              </a:ext>
            </a:extLst>
          </xdr:cNvPr>
          <xdr:cNvSpPr/>
        </xdr:nvSpPr>
        <xdr:spPr>
          <a:xfrm>
            <a:off x="8160361" y="2419351"/>
            <a:ext cx="174014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/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9</a:t>
            </a:r>
            <a:endParaRPr lang="vi-VN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0</xdr:colOff>
      <xdr:row>4</xdr:row>
      <xdr:rowOff>247650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BFE98C21-AD5D-4F63-94F6-1E1C4E1CF471}"/>
            </a:ext>
          </a:extLst>
        </xdr:cNvPr>
        <xdr:cNvGrpSpPr>
          <a:grpSpLocks/>
        </xdr:cNvGrpSpPr>
      </xdr:nvGrpSpPr>
      <xdr:grpSpPr bwMode="auto">
        <a:xfrm>
          <a:off x="6210300" y="1025525"/>
          <a:ext cx="647700" cy="190500"/>
          <a:chOff x="10201275" y="2581276"/>
          <a:chExt cx="552450" cy="189442"/>
        </a:xfrm>
        <a:noFill/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77179D47-C62D-4D62-8925-5EE36E9D3F57}"/>
              </a:ext>
            </a:extLst>
          </xdr:cNvPr>
          <xdr:cNvSpPr/>
        </xdr:nvSpPr>
        <xdr:spPr>
          <a:xfrm>
            <a:off x="10201275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749D2922-FACC-45DB-911B-64B43DA401DB}"/>
              </a:ext>
            </a:extLst>
          </xdr:cNvPr>
          <xdr:cNvSpPr/>
        </xdr:nvSpPr>
        <xdr:spPr>
          <a:xfrm>
            <a:off x="10390087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6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831001E0-B719-4667-808F-C5542CF2819B}"/>
              </a:ext>
            </a:extLst>
          </xdr:cNvPr>
          <xdr:cNvSpPr/>
        </xdr:nvSpPr>
        <xdr:spPr>
          <a:xfrm>
            <a:off x="10571906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7</a:t>
            </a:r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2019300</xdr:colOff>
      <xdr:row>5</xdr:row>
      <xdr:rowOff>85725</xdr:rowOff>
    </xdr:from>
    <xdr:to>
      <xdr:col>1</xdr:col>
      <xdr:colOff>3209925</xdr:colOff>
      <xdr:row>5</xdr:row>
      <xdr:rowOff>276225</xdr:rowOff>
    </xdr:to>
    <xdr:grpSp>
      <xdr:nvGrpSpPr>
        <xdr:cNvPr id="9" name="Group 14">
          <a:extLst>
            <a:ext uri="{FF2B5EF4-FFF2-40B4-BE49-F238E27FC236}">
              <a16:creationId xmlns="" xmlns:a16="http://schemas.microsoft.com/office/drawing/2014/main" id="{6A652C0C-ADFB-44B7-8F2C-DC5EAFC80F76}"/>
            </a:ext>
          </a:extLst>
        </xdr:cNvPr>
        <xdr:cNvGrpSpPr>
          <a:grpSpLocks/>
        </xdr:cNvGrpSpPr>
      </xdr:nvGrpSpPr>
      <xdr:grpSpPr bwMode="auto">
        <a:xfrm>
          <a:off x="2384425" y="1371600"/>
          <a:ext cx="1190625" cy="190500"/>
          <a:chOff x="8382000" y="1428750"/>
          <a:chExt cx="1038225" cy="194267"/>
        </a:xfrm>
        <a:noFill/>
      </xdr:grpSpPr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9B8164D8-9D5A-4AB6-802A-4EC8CE98BE87}"/>
              </a:ext>
            </a:extLst>
          </xdr:cNvPr>
          <xdr:cNvSpPr/>
        </xdr:nvSpPr>
        <xdr:spPr>
          <a:xfrm>
            <a:off x="9220886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26D37794-5AD7-4BA0-A49A-86D05A356EA0}"/>
              </a:ext>
            </a:extLst>
          </xdr:cNvPr>
          <xdr:cNvSpPr/>
        </xdr:nvSpPr>
        <xdr:spPr>
          <a:xfrm>
            <a:off x="838200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7169ECDC-84B4-4BAA-BD6D-8D4A25B98439}"/>
              </a:ext>
            </a:extLst>
          </xdr:cNvPr>
          <xdr:cNvSpPr/>
        </xdr:nvSpPr>
        <xdr:spPr>
          <a:xfrm>
            <a:off x="882220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4BBD0D07-27D0-4478-A318-F1528AD361E6}"/>
              </a:ext>
            </a:extLst>
          </xdr:cNvPr>
          <xdr:cNvSpPr/>
        </xdr:nvSpPr>
        <xdr:spPr>
          <a:xfrm>
            <a:off x="859795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	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CF03A0BD-2E2E-48C0-BF87-50377EC1C7A0}"/>
              </a:ext>
            </a:extLst>
          </xdr:cNvPr>
          <xdr:cNvSpPr/>
        </xdr:nvSpPr>
        <xdr:spPr>
          <a:xfrm>
            <a:off x="902154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438150</xdr:colOff>
      <xdr:row>5</xdr:row>
      <xdr:rowOff>38100</xdr:rowOff>
    </xdr:from>
    <xdr:to>
      <xdr:col>6</xdr:col>
      <xdr:colOff>0</xdr:colOff>
      <xdr:row>5</xdr:row>
      <xdr:rowOff>238125</xdr:rowOff>
    </xdr:to>
    <xdr:grpSp>
      <xdr:nvGrpSpPr>
        <xdr:cNvPr id="15" name="Group 15">
          <a:extLst>
            <a:ext uri="{FF2B5EF4-FFF2-40B4-BE49-F238E27FC236}">
              <a16:creationId xmlns="" xmlns:a16="http://schemas.microsoft.com/office/drawing/2014/main" id="{1765A032-CDC8-49CB-AA51-033AA9F67664}"/>
            </a:ext>
          </a:extLst>
        </xdr:cNvPr>
        <xdr:cNvGrpSpPr>
          <a:grpSpLocks/>
        </xdr:cNvGrpSpPr>
      </xdr:nvGrpSpPr>
      <xdr:grpSpPr bwMode="auto">
        <a:xfrm>
          <a:off x="6486525" y="1323975"/>
          <a:ext cx="371475" cy="200025"/>
          <a:chOff x="7972425" y="2419351"/>
          <a:chExt cx="361950" cy="189442"/>
        </a:xfrm>
        <a:noFill/>
      </xdr:grpSpPr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C45E0FB2-C1C1-4AED-B74C-4968BD39F910}"/>
              </a:ext>
            </a:extLst>
          </xdr:cNvPr>
          <xdr:cNvSpPr/>
        </xdr:nvSpPr>
        <xdr:spPr>
          <a:xfrm>
            <a:off x="7972425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CC8B6777-71B6-4769-BC22-4AC1FE1EB72C}"/>
              </a:ext>
            </a:extLst>
          </xdr:cNvPr>
          <xdr:cNvSpPr/>
        </xdr:nvSpPr>
        <xdr:spPr>
          <a:xfrm>
            <a:off x="8153400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66675</xdr:rowOff>
    </xdr:from>
    <xdr:to>
      <xdr:col>1</xdr:col>
      <xdr:colOff>2609850</xdr:colOff>
      <xdr:row>4</xdr:row>
      <xdr:rowOff>266700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9629834-00B5-429B-9BA7-B4664276A227}"/>
            </a:ext>
          </a:extLst>
        </xdr:cNvPr>
        <xdr:cNvGrpSpPr>
          <a:grpSpLocks/>
        </xdr:cNvGrpSpPr>
      </xdr:nvGrpSpPr>
      <xdr:grpSpPr bwMode="auto">
        <a:xfrm>
          <a:off x="2476500" y="1038225"/>
          <a:ext cx="495300" cy="200025"/>
          <a:chOff x="7972425" y="2419351"/>
          <a:chExt cx="361950" cy="189442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="" xmlns:a16="http://schemas.microsoft.com/office/drawing/2014/main" id="{EABD7D79-997D-4E33-9F22-4CFBCAB4A0E8}"/>
              </a:ext>
            </a:extLst>
          </xdr:cNvPr>
          <xdr:cNvSpPr/>
        </xdr:nvSpPr>
        <xdr:spPr>
          <a:xfrm>
            <a:off x="7972425" y="2419351"/>
            <a:ext cx="187936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1111111111111121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="" xmlns:a16="http://schemas.microsoft.com/office/drawing/2014/main" id="{5D0B3D33-AA3F-4EDB-BE9A-6B25C69FA7EC}"/>
              </a:ext>
            </a:extLst>
          </xdr:cNvPr>
          <xdr:cNvSpPr/>
        </xdr:nvSpPr>
        <xdr:spPr>
          <a:xfrm>
            <a:off x="8160361" y="2419351"/>
            <a:ext cx="174014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/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9</a:t>
            </a:r>
            <a:endParaRPr lang="vi-VN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0</xdr:colOff>
      <xdr:row>4</xdr:row>
      <xdr:rowOff>247650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BFE98C21-AD5D-4F63-94F6-1E1C4E1CF471}"/>
            </a:ext>
          </a:extLst>
        </xdr:cNvPr>
        <xdr:cNvGrpSpPr>
          <a:grpSpLocks/>
        </xdr:cNvGrpSpPr>
      </xdr:nvGrpSpPr>
      <xdr:grpSpPr bwMode="auto">
        <a:xfrm>
          <a:off x="6200775" y="1028700"/>
          <a:ext cx="647700" cy="190500"/>
          <a:chOff x="10201275" y="2581276"/>
          <a:chExt cx="552450" cy="189442"/>
        </a:xfrm>
        <a:noFill/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77179D47-C62D-4D62-8925-5EE36E9D3F57}"/>
              </a:ext>
            </a:extLst>
          </xdr:cNvPr>
          <xdr:cNvSpPr/>
        </xdr:nvSpPr>
        <xdr:spPr>
          <a:xfrm>
            <a:off x="10201275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749D2922-FACC-45DB-911B-64B43DA401DB}"/>
              </a:ext>
            </a:extLst>
          </xdr:cNvPr>
          <xdr:cNvSpPr/>
        </xdr:nvSpPr>
        <xdr:spPr>
          <a:xfrm>
            <a:off x="10390087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6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831001E0-B719-4667-808F-C5542CF2819B}"/>
              </a:ext>
            </a:extLst>
          </xdr:cNvPr>
          <xdr:cNvSpPr/>
        </xdr:nvSpPr>
        <xdr:spPr>
          <a:xfrm>
            <a:off x="10571906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7</a:t>
            </a:r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2019300</xdr:colOff>
      <xdr:row>5</xdr:row>
      <xdr:rowOff>85725</xdr:rowOff>
    </xdr:from>
    <xdr:to>
      <xdr:col>1</xdr:col>
      <xdr:colOff>3209925</xdr:colOff>
      <xdr:row>5</xdr:row>
      <xdr:rowOff>276225</xdr:rowOff>
    </xdr:to>
    <xdr:grpSp>
      <xdr:nvGrpSpPr>
        <xdr:cNvPr id="9" name="Group 14">
          <a:extLst>
            <a:ext uri="{FF2B5EF4-FFF2-40B4-BE49-F238E27FC236}">
              <a16:creationId xmlns="" xmlns:a16="http://schemas.microsoft.com/office/drawing/2014/main" id="{6A652C0C-ADFB-44B7-8F2C-DC5EAFC80F76}"/>
            </a:ext>
          </a:extLst>
        </xdr:cNvPr>
        <xdr:cNvGrpSpPr>
          <a:grpSpLocks/>
        </xdr:cNvGrpSpPr>
      </xdr:nvGrpSpPr>
      <xdr:grpSpPr bwMode="auto">
        <a:xfrm>
          <a:off x="2381250" y="1381125"/>
          <a:ext cx="1190625" cy="190500"/>
          <a:chOff x="8382000" y="1428750"/>
          <a:chExt cx="1038225" cy="194267"/>
        </a:xfrm>
        <a:noFill/>
      </xdr:grpSpPr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9B8164D8-9D5A-4AB6-802A-4EC8CE98BE87}"/>
              </a:ext>
            </a:extLst>
          </xdr:cNvPr>
          <xdr:cNvSpPr/>
        </xdr:nvSpPr>
        <xdr:spPr>
          <a:xfrm>
            <a:off x="9220886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26D37794-5AD7-4BA0-A49A-86D05A356EA0}"/>
              </a:ext>
            </a:extLst>
          </xdr:cNvPr>
          <xdr:cNvSpPr/>
        </xdr:nvSpPr>
        <xdr:spPr>
          <a:xfrm>
            <a:off x="838200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7169ECDC-84B4-4BAA-BD6D-8D4A25B98439}"/>
              </a:ext>
            </a:extLst>
          </xdr:cNvPr>
          <xdr:cNvSpPr/>
        </xdr:nvSpPr>
        <xdr:spPr>
          <a:xfrm>
            <a:off x="882220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4BBD0D07-27D0-4478-A318-F1528AD361E6}"/>
              </a:ext>
            </a:extLst>
          </xdr:cNvPr>
          <xdr:cNvSpPr/>
        </xdr:nvSpPr>
        <xdr:spPr>
          <a:xfrm>
            <a:off x="859795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	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CF03A0BD-2E2E-48C0-BF87-50377EC1C7A0}"/>
              </a:ext>
            </a:extLst>
          </xdr:cNvPr>
          <xdr:cNvSpPr/>
        </xdr:nvSpPr>
        <xdr:spPr>
          <a:xfrm>
            <a:off x="902154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438150</xdr:colOff>
      <xdr:row>5</xdr:row>
      <xdr:rowOff>38100</xdr:rowOff>
    </xdr:from>
    <xdr:to>
      <xdr:col>6</xdr:col>
      <xdr:colOff>0</xdr:colOff>
      <xdr:row>5</xdr:row>
      <xdr:rowOff>238125</xdr:rowOff>
    </xdr:to>
    <xdr:grpSp>
      <xdr:nvGrpSpPr>
        <xdr:cNvPr id="15" name="Group 15">
          <a:extLst>
            <a:ext uri="{FF2B5EF4-FFF2-40B4-BE49-F238E27FC236}">
              <a16:creationId xmlns="" xmlns:a16="http://schemas.microsoft.com/office/drawing/2014/main" id="{1765A032-CDC8-49CB-AA51-033AA9F67664}"/>
            </a:ext>
          </a:extLst>
        </xdr:cNvPr>
        <xdr:cNvGrpSpPr>
          <a:grpSpLocks/>
        </xdr:cNvGrpSpPr>
      </xdr:nvGrpSpPr>
      <xdr:grpSpPr bwMode="auto">
        <a:xfrm>
          <a:off x="6477000" y="1333500"/>
          <a:ext cx="371475" cy="200025"/>
          <a:chOff x="7972425" y="2419351"/>
          <a:chExt cx="361950" cy="189442"/>
        </a:xfrm>
        <a:noFill/>
      </xdr:grpSpPr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C45E0FB2-C1C1-4AED-B74C-4968BD39F910}"/>
              </a:ext>
            </a:extLst>
          </xdr:cNvPr>
          <xdr:cNvSpPr/>
        </xdr:nvSpPr>
        <xdr:spPr>
          <a:xfrm>
            <a:off x="7972425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CC8B6777-71B6-4769-BC22-4AC1FE1EB72C}"/>
              </a:ext>
            </a:extLst>
          </xdr:cNvPr>
          <xdr:cNvSpPr/>
        </xdr:nvSpPr>
        <xdr:spPr>
          <a:xfrm>
            <a:off x="8153400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66675</xdr:rowOff>
    </xdr:from>
    <xdr:to>
      <xdr:col>1</xdr:col>
      <xdr:colOff>2609850</xdr:colOff>
      <xdr:row>4</xdr:row>
      <xdr:rowOff>266700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9629834-00B5-429B-9BA7-B4664276A227}"/>
            </a:ext>
          </a:extLst>
        </xdr:cNvPr>
        <xdr:cNvGrpSpPr>
          <a:grpSpLocks/>
        </xdr:cNvGrpSpPr>
      </xdr:nvGrpSpPr>
      <xdr:grpSpPr bwMode="auto">
        <a:xfrm>
          <a:off x="2476500" y="1038225"/>
          <a:ext cx="495300" cy="200025"/>
          <a:chOff x="7972425" y="2419351"/>
          <a:chExt cx="361950" cy="189442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="" xmlns:a16="http://schemas.microsoft.com/office/drawing/2014/main" id="{EABD7D79-997D-4E33-9F22-4CFBCAB4A0E8}"/>
              </a:ext>
            </a:extLst>
          </xdr:cNvPr>
          <xdr:cNvSpPr/>
        </xdr:nvSpPr>
        <xdr:spPr>
          <a:xfrm>
            <a:off x="7972425" y="2419351"/>
            <a:ext cx="187936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1111111111111121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="" xmlns:a16="http://schemas.microsoft.com/office/drawing/2014/main" id="{5D0B3D33-AA3F-4EDB-BE9A-6B25C69FA7EC}"/>
              </a:ext>
            </a:extLst>
          </xdr:cNvPr>
          <xdr:cNvSpPr/>
        </xdr:nvSpPr>
        <xdr:spPr>
          <a:xfrm>
            <a:off x="8160361" y="2419351"/>
            <a:ext cx="174014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/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9</a:t>
            </a:r>
            <a:endParaRPr lang="vi-VN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0</xdr:colOff>
      <xdr:row>4</xdr:row>
      <xdr:rowOff>247650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BFE98C21-AD5D-4F63-94F6-1E1C4E1CF471}"/>
            </a:ext>
          </a:extLst>
        </xdr:cNvPr>
        <xdr:cNvGrpSpPr>
          <a:grpSpLocks/>
        </xdr:cNvGrpSpPr>
      </xdr:nvGrpSpPr>
      <xdr:grpSpPr bwMode="auto">
        <a:xfrm>
          <a:off x="6200775" y="1028700"/>
          <a:ext cx="647700" cy="190500"/>
          <a:chOff x="10201275" y="2581276"/>
          <a:chExt cx="552450" cy="189442"/>
        </a:xfrm>
        <a:noFill/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77179D47-C62D-4D62-8925-5EE36E9D3F57}"/>
              </a:ext>
            </a:extLst>
          </xdr:cNvPr>
          <xdr:cNvSpPr/>
        </xdr:nvSpPr>
        <xdr:spPr>
          <a:xfrm>
            <a:off x="10201275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749D2922-FACC-45DB-911B-64B43DA401DB}"/>
              </a:ext>
            </a:extLst>
          </xdr:cNvPr>
          <xdr:cNvSpPr/>
        </xdr:nvSpPr>
        <xdr:spPr>
          <a:xfrm>
            <a:off x="10390087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6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831001E0-B719-4667-808F-C5542CF2819B}"/>
              </a:ext>
            </a:extLst>
          </xdr:cNvPr>
          <xdr:cNvSpPr/>
        </xdr:nvSpPr>
        <xdr:spPr>
          <a:xfrm>
            <a:off x="10571906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7</a:t>
            </a:r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2019300</xdr:colOff>
      <xdr:row>5</xdr:row>
      <xdr:rowOff>85725</xdr:rowOff>
    </xdr:from>
    <xdr:to>
      <xdr:col>1</xdr:col>
      <xdr:colOff>3209925</xdr:colOff>
      <xdr:row>5</xdr:row>
      <xdr:rowOff>276225</xdr:rowOff>
    </xdr:to>
    <xdr:grpSp>
      <xdr:nvGrpSpPr>
        <xdr:cNvPr id="9" name="Group 14">
          <a:extLst>
            <a:ext uri="{FF2B5EF4-FFF2-40B4-BE49-F238E27FC236}">
              <a16:creationId xmlns="" xmlns:a16="http://schemas.microsoft.com/office/drawing/2014/main" id="{6A652C0C-ADFB-44B7-8F2C-DC5EAFC80F76}"/>
            </a:ext>
          </a:extLst>
        </xdr:cNvPr>
        <xdr:cNvGrpSpPr>
          <a:grpSpLocks/>
        </xdr:cNvGrpSpPr>
      </xdr:nvGrpSpPr>
      <xdr:grpSpPr bwMode="auto">
        <a:xfrm>
          <a:off x="2381250" y="1381125"/>
          <a:ext cx="1190625" cy="190500"/>
          <a:chOff x="8382000" y="1428750"/>
          <a:chExt cx="1038225" cy="194267"/>
        </a:xfrm>
        <a:noFill/>
      </xdr:grpSpPr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9B8164D8-9D5A-4AB6-802A-4EC8CE98BE87}"/>
              </a:ext>
            </a:extLst>
          </xdr:cNvPr>
          <xdr:cNvSpPr/>
        </xdr:nvSpPr>
        <xdr:spPr>
          <a:xfrm>
            <a:off x="9220886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26D37794-5AD7-4BA0-A49A-86D05A356EA0}"/>
              </a:ext>
            </a:extLst>
          </xdr:cNvPr>
          <xdr:cNvSpPr/>
        </xdr:nvSpPr>
        <xdr:spPr>
          <a:xfrm>
            <a:off x="838200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7169ECDC-84B4-4BAA-BD6D-8D4A25B98439}"/>
              </a:ext>
            </a:extLst>
          </xdr:cNvPr>
          <xdr:cNvSpPr/>
        </xdr:nvSpPr>
        <xdr:spPr>
          <a:xfrm>
            <a:off x="882220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4BBD0D07-27D0-4478-A318-F1528AD361E6}"/>
              </a:ext>
            </a:extLst>
          </xdr:cNvPr>
          <xdr:cNvSpPr/>
        </xdr:nvSpPr>
        <xdr:spPr>
          <a:xfrm>
            <a:off x="859795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	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CF03A0BD-2E2E-48C0-BF87-50377EC1C7A0}"/>
              </a:ext>
            </a:extLst>
          </xdr:cNvPr>
          <xdr:cNvSpPr/>
        </xdr:nvSpPr>
        <xdr:spPr>
          <a:xfrm>
            <a:off x="902154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438150</xdr:colOff>
      <xdr:row>5</xdr:row>
      <xdr:rowOff>38100</xdr:rowOff>
    </xdr:from>
    <xdr:to>
      <xdr:col>6</xdr:col>
      <xdr:colOff>0</xdr:colOff>
      <xdr:row>5</xdr:row>
      <xdr:rowOff>238125</xdr:rowOff>
    </xdr:to>
    <xdr:grpSp>
      <xdr:nvGrpSpPr>
        <xdr:cNvPr id="15" name="Group 15">
          <a:extLst>
            <a:ext uri="{FF2B5EF4-FFF2-40B4-BE49-F238E27FC236}">
              <a16:creationId xmlns="" xmlns:a16="http://schemas.microsoft.com/office/drawing/2014/main" id="{1765A032-CDC8-49CB-AA51-033AA9F67664}"/>
            </a:ext>
          </a:extLst>
        </xdr:cNvPr>
        <xdr:cNvGrpSpPr>
          <a:grpSpLocks/>
        </xdr:cNvGrpSpPr>
      </xdr:nvGrpSpPr>
      <xdr:grpSpPr bwMode="auto">
        <a:xfrm>
          <a:off x="6477000" y="1333500"/>
          <a:ext cx="371475" cy="200025"/>
          <a:chOff x="7972425" y="2419351"/>
          <a:chExt cx="361950" cy="189442"/>
        </a:xfrm>
        <a:noFill/>
      </xdr:grpSpPr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C45E0FB2-C1C1-4AED-B74C-4968BD39F910}"/>
              </a:ext>
            </a:extLst>
          </xdr:cNvPr>
          <xdr:cNvSpPr/>
        </xdr:nvSpPr>
        <xdr:spPr>
          <a:xfrm>
            <a:off x="7972425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CC8B6777-71B6-4769-BC22-4AC1FE1EB72C}"/>
              </a:ext>
            </a:extLst>
          </xdr:cNvPr>
          <xdr:cNvSpPr/>
        </xdr:nvSpPr>
        <xdr:spPr>
          <a:xfrm>
            <a:off x="8153400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66675</xdr:rowOff>
    </xdr:from>
    <xdr:to>
      <xdr:col>1</xdr:col>
      <xdr:colOff>2609850</xdr:colOff>
      <xdr:row>4</xdr:row>
      <xdr:rowOff>266700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9629834-00B5-429B-9BA7-B4664276A227}"/>
            </a:ext>
          </a:extLst>
        </xdr:cNvPr>
        <xdr:cNvGrpSpPr>
          <a:grpSpLocks/>
        </xdr:cNvGrpSpPr>
      </xdr:nvGrpSpPr>
      <xdr:grpSpPr bwMode="auto">
        <a:xfrm>
          <a:off x="2476500" y="1038225"/>
          <a:ext cx="495300" cy="200025"/>
          <a:chOff x="7972425" y="2419351"/>
          <a:chExt cx="361950" cy="189442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="" xmlns:a16="http://schemas.microsoft.com/office/drawing/2014/main" id="{EABD7D79-997D-4E33-9F22-4CFBCAB4A0E8}"/>
              </a:ext>
            </a:extLst>
          </xdr:cNvPr>
          <xdr:cNvSpPr/>
        </xdr:nvSpPr>
        <xdr:spPr>
          <a:xfrm>
            <a:off x="7972425" y="2419351"/>
            <a:ext cx="187936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1111111111111121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="" xmlns:a16="http://schemas.microsoft.com/office/drawing/2014/main" id="{5D0B3D33-AA3F-4EDB-BE9A-6B25C69FA7EC}"/>
              </a:ext>
            </a:extLst>
          </xdr:cNvPr>
          <xdr:cNvSpPr/>
        </xdr:nvSpPr>
        <xdr:spPr>
          <a:xfrm>
            <a:off x="8160361" y="2419351"/>
            <a:ext cx="174014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/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9</a:t>
            </a:r>
            <a:endParaRPr lang="vi-VN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0</xdr:colOff>
      <xdr:row>4</xdr:row>
      <xdr:rowOff>247650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BFE98C21-AD5D-4F63-94F6-1E1C4E1CF471}"/>
            </a:ext>
          </a:extLst>
        </xdr:cNvPr>
        <xdr:cNvGrpSpPr>
          <a:grpSpLocks/>
        </xdr:cNvGrpSpPr>
      </xdr:nvGrpSpPr>
      <xdr:grpSpPr bwMode="auto">
        <a:xfrm>
          <a:off x="6200775" y="1028700"/>
          <a:ext cx="647700" cy="190500"/>
          <a:chOff x="10201275" y="2581276"/>
          <a:chExt cx="552450" cy="189442"/>
        </a:xfrm>
        <a:noFill/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77179D47-C62D-4D62-8925-5EE36E9D3F57}"/>
              </a:ext>
            </a:extLst>
          </xdr:cNvPr>
          <xdr:cNvSpPr/>
        </xdr:nvSpPr>
        <xdr:spPr>
          <a:xfrm>
            <a:off x="10201275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749D2922-FACC-45DB-911B-64B43DA401DB}"/>
              </a:ext>
            </a:extLst>
          </xdr:cNvPr>
          <xdr:cNvSpPr/>
        </xdr:nvSpPr>
        <xdr:spPr>
          <a:xfrm>
            <a:off x="10390087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6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831001E0-B719-4667-808F-C5542CF2819B}"/>
              </a:ext>
            </a:extLst>
          </xdr:cNvPr>
          <xdr:cNvSpPr/>
        </xdr:nvSpPr>
        <xdr:spPr>
          <a:xfrm>
            <a:off x="10571906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7</a:t>
            </a:r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2019300</xdr:colOff>
      <xdr:row>5</xdr:row>
      <xdr:rowOff>85725</xdr:rowOff>
    </xdr:from>
    <xdr:to>
      <xdr:col>1</xdr:col>
      <xdr:colOff>3209925</xdr:colOff>
      <xdr:row>5</xdr:row>
      <xdr:rowOff>276225</xdr:rowOff>
    </xdr:to>
    <xdr:grpSp>
      <xdr:nvGrpSpPr>
        <xdr:cNvPr id="9" name="Group 14">
          <a:extLst>
            <a:ext uri="{FF2B5EF4-FFF2-40B4-BE49-F238E27FC236}">
              <a16:creationId xmlns="" xmlns:a16="http://schemas.microsoft.com/office/drawing/2014/main" id="{6A652C0C-ADFB-44B7-8F2C-DC5EAFC80F76}"/>
            </a:ext>
          </a:extLst>
        </xdr:cNvPr>
        <xdr:cNvGrpSpPr>
          <a:grpSpLocks/>
        </xdr:cNvGrpSpPr>
      </xdr:nvGrpSpPr>
      <xdr:grpSpPr bwMode="auto">
        <a:xfrm>
          <a:off x="2381250" y="1381125"/>
          <a:ext cx="1190625" cy="190500"/>
          <a:chOff x="8382000" y="1428750"/>
          <a:chExt cx="1038225" cy="194267"/>
        </a:xfrm>
        <a:noFill/>
      </xdr:grpSpPr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9B8164D8-9D5A-4AB6-802A-4EC8CE98BE87}"/>
              </a:ext>
            </a:extLst>
          </xdr:cNvPr>
          <xdr:cNvSpPr/>
        </xdr:nvSpPr>
        <xdr:spPr>
          <a:xfrm>
            <a:off x="9220886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26D37794-5AD7-4BA0-A49A-86D05A356EA0}"/>
              </a:ext>
            </a:extLst>
          </xdr:cNvPr>
          <xdr:cNvSpPr/>
        </xdr:nvSpPr>
        <xdr:spPr>
          <a:xfrm>
            <a:off x="838200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7169ECDC-84B4-4BAA-BD6D-8D4A25B98439}"/>
              </a:ext>
            </a:extLst>
          </xdr:cNvPr>
          <xdr:cNvSpPr/>
        </xdr:nvSpPr>
        <xdr:spPr>
          <a:xfrm>
            <a:off x="882220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4BBD0D07-27D0-4478-A318-F1528AD361E6}"/>
              </a:ext>
            </a:extLst>
          </xdr:cNvPr>
          <xdr:cNvSpPr/>
        </xdr:nvSpPr>
        <xdr:spPr>
          <a:xfrm>
            <a:off x="859795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	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CF03A0BD-2E2E-48C0-BF87-50377EC1C7A0}"/>
              </a:ext>
            </a:extLst>
          </xdr:cNvPr>
          <xdr:cNvSpPr/>
        </xdr:nvSpPr>
        <xdr:spPr>
          <a:xfrm>
            <a:off x="902154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438150</xdr:colOff>
      <xdr:row>5</xdr:row>
      <xdr:rowOff>38100</xdr:rowOff>
    </xdr:from>
    <xdr:to>
      <xdr:col>6</xdr:col>
      <xdr:colOff>0</xdr:colOff>
      <xdr:row>5</xdr:row>
      <xdr:rowOff>238125</xdr:rowOff>
    </xdr:to>
    <xdr:grpSp>
      <xdr:nvGrpSpPr>
        <xdr:cNvPr id="15" name="Group 15">
          <a:extLst>
            <a:ext uri="{FF2B5EF4-FFF2-40B4-BE49-F238E27FC236}">
              <a16:creationId xmlns="" xmlns:a16="http://schemas.microsoft.com/office/drawing/2014/main" id="{1765A032-CDC8-49CB-AA51-033AA9F67664}"/>
            </a:ext>
          </a:extLst>
        </xdr:cNvPr>
        <xdr:cNvGrpSpPr>
          <a:grpSpLocks/>
        </xdr:cNvGrpSpPr>
      </xdr:nvGrpSpPr>
      <xdr:grpSpPr bwMode="auto">
        <a:xfrm>
          <a:off x="6477000" y="1333500"/>
          <a:ext cx="371475" cy="200025"/>
          <a:chOff x="7972425" y="2419351"/>
          <a:chExt cx="361950" cy="189442"/>
        </a:xfrm>
        <a:noFill/>
      </xdr:grpSpPr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C45E0FB2-C1C1-4AED-B74C-4968BD39F910}"/>
              </a:ext>
            </a:extLst>
          </xdr:cNvPr>
          <xdr:cNvSpPr/>
        </xdr:nvSpPr>
        <xdr:spPr>
          <a:xfrm>
            <a:off x="7972425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CC8B6777-71B6-4769-BC22-4AC1FE1EB72C}"/>
              </a:ext>
            </a:extLst>
          </xdr:cNvPr>
          <xdr:cNvSpPr/>
        </xdr:nvSpPr>
        <xdr:spPr>
          <a:xfrm>
            <a:off x="8153400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66675</xdr:rowOff>
    </xdr:from>
    <xdr:to>
      <xdr:col>1</xdr:col>
      <xdr:colOff>2609850</xdr:colOff>
      <xdr:row>4</xdr:row>
      <xdr:rowOff>266700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9629834-00B5-429B-9BA7-B4664276A227}"/>
            </a:ext>
          </a:extLst>
        </xdr:cNvPr>
        <xdr:cNvGrpSpPr>
          <a:grpSpLocks/>
        </xdr:cNvGrpSpPr>
      </xdr:nvGrpSpPr>
      <xdr:grpSpPr bwMode="auto">
        <a:xfrm>
          <a:off x="2476500" y="1038225"/>
          <a:ext cx="495300" cy="200025"/>
          <a:chOff x="7972425" y="2419351"/>
          <a:chExt cx="361950" cy="189442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="" xmlns:a16="http://schemas.microsoft.com/office/drawing/2014/main" id="{EABD7D79-997D-4E33-9F22-4CFBCAB4A0E8}"/>
              </a:ext>
            </a:extLst>
          </xdr:cNvPr>
          <xdr:cNvSpPr/>
        </xdr:nvSpPr>
        <xdr:spPr>
          <a:xfrm>
            <a:off x="7972425" y="2419351"/>
            <a:ext cx="187936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1111111111111121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="" xmlns:a16="http://schemas.microsoft.com/office/drawing/2014/main" id="{5D0B3D33-AA3F-4EDB-BE9A-6B25C69FA7EC}"/>
              </a:ext>
            </a:extLst>
          </xdr:cNvPr>
          <xdr:cNvSpPr/>
        </xdr:nvSpPr>
        <xdr:spPr>
          <a:xfrm>
            <a:off x="8160361" y="2419351"/>
            <a:ext cx="174014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/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9</a:t>
            </a:r>
            <a:endParaRPr lang="vi-VN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0</xdr:colOff>
      <xdr:row>4</xdr:row>
      <xdr:rowOff>247650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BFE98C21-AD5D-4F63-94F6-1E1C4E1CF471}"/>
            </a:ext>
          </a:extLst>
        </xdr:cNvPr>
        <xdr:cNvGrpSpPr>
          <a:grpSpLocks/>
        </xdr:cNvGrpSpPr>
      </xdr:nvGrpSpPr>
      <xdr:grpSpPr bwMode="auto">
        <a:xfrm>
          <a:off x="6200775" y="1028700"/>
          <a:ext cx="647700" cy="190500"/>
          <a:chOff x="10201275" y="2581276"/>
          <a:chExt cx="552450" cy="189442"/>
        </a:xfrm>
        <a:noFill/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77179D47-C62D-4D62-8925-5EE36E9D3F57}"/>
              </a:ext>
            </a:extLst>
          </xdr:cNvPr>
          <xdr:cNvSpPr/>
        </xdr:nvSpPr>
        <xdr:spPr>
          <a:xfrm>
            <a:off x="10201275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749D2922-FACC-45DB-911B-64B43DA401DB}"/>
              </a:ext>
            </a:extLst>
          </xdr:cNvPr>
          <xdr:cNvSpPr/>
        </xdr:nvSpPr>
        <xdr:spPr>
          <a:xfrm>
            <a:off x="10390087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6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831001E0-B719-4667-808F-C5542CF2819B}"/>
              </a:ext>
            </a:extLst>
          </xdr:cNvPr>
          <xdr:cNvSpPr/>
        </xdr:nvSpPr>
        <xdr:spPr>
          <a:xfrm>
            <a:off x="10571906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7</a:t>
            </a:r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2019300</xdr:colOff>
      <xdr:row>5</xdr:row>
      <xdr:rowOff>85725</xdr:rowOff>
    </xdr:from>
    <xdr:to>
      <xdr:col>1</xdr:col>
      <xdr:colOff>3209925</xdr:colOff>
      <xdr:row>5</xdr:row>
      <xdr:rowOff>276225</xdr:rowOff>
    </xdr:to>
    <xdr:grpSp>
      <xdr:nvGrpSpPr>
        <xdr:cNvPr id="9" name="Group 14">
          <a:extLst>
            <a:ext uri="{FF2B5EF4-FFF2-40B4-BE49-F238E27FC236}">
              <a16:creationId xmlns="" xmlns:a16="http://schemas.microsoft.com/office/drawing/2014/main" id="{6A652C0C-ADFB-44B7-8F2C-DC5EAFC80F76}"/>
            </a:ext>
          </a:extLst>
        </xdr:cNvPr>
        <xdr:cNvGrpSpPr>
          <a:grpSpLocks/>
        </xdr:cNvGrpSpPr>
      </xdr:nvGrpSpPr>
      <xdr:grpSpPr bwMode="auto">
        <a:xfrm>
          <a:off x="2381250" y="1381125"/>
          <a:ext cx="1190625" cy="190500"/>
          <a:chOff x="8382000" y="1428750"/>
          <a:chExt cx="1038225" cy="194267"/>
        </a:xfrm>
        <a:noFill/>
      </xdr:grpSpPr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9B8164D8-9D5A-4AB6-802A-4EC8CE98BE87}"/>
              </a:ext>
            </a:extLst>
          </xdr:cNvPr>
          <xdr:cNvSpPr/>
        </xdr:nvSpPr>
        <xdr:spPr>
          <a:xfrm>
            <a:off x="9220886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26D37794-5AD7-4BA0-A49A-86D05A356EA0}"/>
              </a:ext>
            </a:extLst>
          </xdr:cNvPr>
          <xdr:cNvSpPr/>
        </xdr:nvSpPr>
        <xdr:spPr>
          <a:xfrm>
            <a:off x="838200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7169ECDC-84B4-4BAA-BD6D-8D4A25B98439}"/>
              </a:ext>
            </a:extLst>
          </xdr:cNvPr>
          <xdr:cNvSpPr/>
        </xdr:nvSpPr>
        <xdr:spPr>
          <a:xfrm>
            <a:off x="882220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4BBD0D07-27D0-4478-A318-F1528AD361E6}"/>
              </a:ext>
            </a:extLst>
          </xdr:cNvPr>
          <xdr:cNvSpPr/>
        </xdr:nvSpPr>
        <xdr:spPr>
          <a:xfrm>
            <a:off x="859795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	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CF03A0BD-2E2E-48C0-BF87-50377EC1C7A0}"/>
              </a:ext>
            </a:extLst>
          </xdr:cNvPr>
          <xdr:cNvSpPr/>
        </xdr:nvSpPr>
        <xdr:spPr>
          <a:xfrm>
            <a:off x="902154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438150</xdr:colOff>
      <xdr:row>5</xdr:row>
      <xdr:rowOff>38100</xdr:rowOff>
    </xdr:from>
    <xdr:to>
      <xdr:col>6</xdr:col>
      <xdr:colOff>0</xdr:colOff>
      <xdr:row>5</xdr:row>
      <xdr:rowOff>238125</xdr:rowOff>
    </xdr:to>
    <xdr:grpSp>
      <xdr:nvGrpSpPr>
        <xdr:cNvPr id="15" name="Group 15">
          <a:extLst>
            <a:ext uri="{FF2B5EF4-FFF2-40B4-BE49-F238E27FC236}">
              <a16:creationId xmlns="" xmlns:a16="http://schemas.microsoft.com/office/drawing/2014/main" id="{1765A032-CDC8-49CB-AA51-033AA9F67664}"/>
            </a:ext>
          </a:extLst>
        </xdr:cNvPr>
        <xdr:cNvGrpSpPr>
          <a:grpSpLocks/>
        </xdr:cNvGrpSpPr>
      </xdr:nvGrpSpPr>
      <xdr:grpSpPr bwMode="auto">
        <a:xfrm>
          <a:off x="6477000" y="1333500"/>
          <a:ext cx="371475" cy="200025"/>
          <a:chOff x="7972425" y="2419351"/>
          <a:chExt cx="361950" cy="189442"/>
        </a:xfrm>
        <a:noFill/>
      </xdr:grpSpPr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C45E0FB2-C1C1-4AED-B74C-4968BD39F910}"/>
              </a:ext>
            </a:extLst>
          </xdr:cNvPr>
          <xdr:cNvSpPr/>
        </xdr:nvSpPr>
        <xdr:spPr>
          <a:xfrm>
            <a:off x="7972425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CC8B6777-71B6-4769-BC22-4AC1FE1EB72C}"/>
              </a:ext>
            </a:extLst>
          </xdr:cNvPr>
          <xdr:cNvSpPr/>
        </xdr:nvSpPr>
        <xdr:spPr>
          <a:xfrm>
            <a:off x="8153400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66675</xdr:rowOff>
    </xdr:from>
    <xdr:to>
      <xdr:col>1</xdr:col>
      <xdr:colOff>2609850</xdr:colOff>
      <xdr:row>4</xdr:row>
      <xdr:rowOff>266700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9629834-00B5-429B-9BA7-B4664276A227}"/>
            </a:ext>
          </a:extLst>
        </xdr:cNvPr>
        <xdr:cNvGrpSpPr>
          <a:grpSpLocks/>
        </xdr:cNvGrpSpPr>
      </xdr:nvGrpSpPr>
      <xdr:grpSpPr bwMode="auto">
        <a:xfrm>
          <a:off x="2476500" y="1038225"/>
          <a:ext cx="495300" cy="200025"/>
          <a:chOff x="7972425" y="2419351"/>
          <a:chExt cx="361950" cy="189442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="" xmlns:a16="http://schemas.microsoft.com/office/drawing/2014/main" id="{EABD7D79-997D-4E33-9F22-4CFBCAB4A0E8}"/>
              </a:ext>
            </a:extLst>
          </xdr:cNvPr>
          <xdr:cNvSpPr/>
        </xdr:nvSpPr>
        <xdr:spPr>
          <a:xfrm>
            <a:off x="7972425" y="2419351"/>
            <a:ext cx="187936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1111111111111121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="" xmlns:a16="http://schemas.microsoft.com/office/drawing/2014/main" id="{5D0B3D33-AA3F-4EDB-BE9A-6B25C69FA7EC}"/>
              </a:ext>
            </a:extLst>
          </xdr:cNvPr>
          <xdr:cNvSpPr/>
        </xdr:nvSpPr>
        <xdr:spPr>
          <a:xfrm>
            <a:off x="8160361" y="2419351"/>
            <a:ext cx="174014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/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9</a:t>
            </a:r>
            <a:endParaRPr lang="vi-VN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0</xdr:colOff>
      <xdr:row>4</xdr:row>
      <xdr:rowOff>247650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BFE98C21-AD5D-4F63-94F6-1E1C4E1CF471}"/>
            </a:ext>
          </a:extLst>
        </xdr:cNvPr>
        <xdr:cNvGrpSpPr>
          <a:grpSpLocks/>
        </xdr:cNvGrpSpPr>
      </xdr:nvGrpSpPr>
      <xdr:grpSpPr bwMode="auto">
        <a:xfrm>
          <a:off x="6200775" y="1028700"/>
          <a:ext cx="647700" cy="190500"/>
          <a:chOff x="10201275" y="2581276"/>
          <a:chExt cx="552450" cy="189442"/>
        </a:xfrm>
        <a:noFill/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77179D47-C62D-4D62-8925-5EE36E9D3F57}"/>
              </a:ext>
            </a:extLst>
          </xdr:cNvPr>
          <xdr:cNvSpPr/>
        </xdr:nvSpPr>
        <xdr:spPr>
          <a:xfrm>
            <a:off x="10201275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749D2922-FACC-45DB-911B-64B43DA401DB}"/>
              </a:ext>
            </a:extLst>
          </xdr:cNvPr>
          <xdr:cNvSpPr/>
        </xdr:nvSpPr>
        <xdr:spPr>
          <a:xfrm>
            <a:off x="10390087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6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831001E0-B719-4667-808F-C5542CF2819B}"/>
              </a:ext>
            </a:extLst>
          </xdr:cNvPr>
          <xdr:cNvSpPr/>
        </xdr:nvSpPr>
        <xdr:spPr>
          <a:xfrm>
            <a:off x="10571906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7</a:t>
            </a:r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2019300</xdr:colOff>
      <xdr:row>5</xdr:row>
      <xdr:rowOff>85725</xdr:rowOff>
    </xdr:from>
    <xdr:to>
      <xdr:col>1</xdr:col>
      <xdr:colOff>3209925</xdr:colOff>
      <xdr:row>5</xdr:row>
      <xdr:rowOff>276225</xdr:rowOff>
    </xdr:to>
    <xdr:grpSp>
      <xdr:nvGrpSpPr>
        <xdr:cNvPr id="9" name="Group 14">
          <a:extLst>
            <a:ext uri="{FF2B5EF4-FFF2-40B4-BE49-F238E27FC236}">
              <a16:creationId xmlns="" xmlns:a16="http://schemas.microsoft.com/office/drawing/2014/main" id="{6A652C0C-ADFB-44B7-8F2C-DC5EAFC80F76}"/>
            </a:ext>
          </a:extLst>
        </xdr:cNvPr>
        <xdr:cNvGrpSpPr>
          <a:grpSpLocks/>
        </xdr:cNvGrpSpPr>
      </xdr:nvGrpSpPr>
      <xdr:grpSpPr bwMode="auto">
        <a:xfrm>
          <a:off x="2381250" y="1381125"/>
          <a:ext cx="1190625" cy="190500"/>
          <a:chOff x="8382000" y="1428750"/>
          <a:chExt cx="1038225" cy="194267"/>
        </a:xfrm>
        <a:noFill/>
      </xdr:grpSpPr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9B8164D8-9D5A-4AB6-802A-4EC8CE98BE87}"/>
              </a:ext>
            </a:extLst>
          </xdr:cNvPr>
          <xdr:cNvSpPr/>
        </xdr:nvSpPr>
        <xdr:spPr>
          <a:xfrm>
            <a:off x="9220886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26D37794-5AD7-4BA0-A49A-86D05A356EA0}"/>
              </a:ext>
            </a:extLst>
          </xdr:cNvPr>
          <xdr:cNvSpPr/>
        </xdr:nvSpPr>
        <xdr:spPr>
          <a:xfrm>
            <a:off x="838200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7169ECDC-84B4-4BAA-BD6D-8D4A25B98439}"/>
              </a:ext>
            </a:extLst>
          </xdr:cNvPr>
          <xdr:cNvSpPr/>
        </xdr:nvSpPr>
        <xdr:spPr>
          <a:xfrm>
            <a:off x="882220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4BBD0D07-27D0-4478-A318-F1528AD361E6}"/>
              </a:ext>
            </a:extLst>
          </xdr:cNvPr>
          <xdr:cNvSpPr/>
        </xdr:nvSpPr>
        <xdr:spPr>
          <a:xfrm>
            <a:off x="859795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	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CF03A0BD-2E2E-48C0-BF87-50377EC1C7A0}"/>
              </a:ext>
            </a:extLst>
          </xdr:cNvPr>
          <xdr:cNvSpPr/>
        </xdr:nvSpPr>
        <xdr:spPr>
          <a:xfrm>
            <a:off x="902154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438150</xdr:colOff>
      <xdr:row>5</xdr:row>
      <xdr:rowOff>38100</xdr:rowOff>
    </xdr:from>
    <xdr:to>
      <xdr:col>6</xdr:col>
      <xdr:colOff>0</xdr:colOff>
      <xdr:row>5</xdr:row>
      <xdr:rowOff>238125</xdr:rowOff>
    </xdr:to>
    <xdr:grpSp>
      <xdr:nvGrpSpPr>
        <xdr:cNvPr id="15" name="Group 15">
          <a:extLst>
            <a:ext uri="{FF2B5EF4-FFF2-40B4-BE49-F238E27FC236}">
              <a16:creationId xmlns="" xmlns:a16="http://schemas.microsoft.com/office/drawing/2014/main" id="{1765A032-CDC8-49CB-AA51-033AA9F67664}"/>
            </a:ext>
          </a:extLst>
        </xdr:cNvPr>
        <xdr:cNvGrpSpPr>
          <a:grpSpLocks/>
        </xdr:cNvGrpSpPr>
      </xdr:nvGrpSpPr>
      <xdr:grpSpPr bwMode="auto">
        <a:xfrm>
          <a:off x="6477000" y="1333500"/>
          <a:ext cx="371475" cy="200025"/>
          <a:chOff x="7972425" y="2419351"/>
          <a:chExt cx="361950" cy="189442"/>
        </a:xfrm>
        <a:noFill/>
      </xdr:grpSpPr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C45E0FB2-C1C1-4AED-B74C-4968BD39F910}"/>
              </a:ext>
            </a:extLst>
          </xdr:cNvPr>
          <xdr:cNvSpPr/>
        </xdr:nvSpPr>
        <xdr:spPr>
          <a:xfrm>
            <a:off x="7972425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CC8B6777-71B6-4769-BC22-4AC1FE1EB72C}"/>
              </a:ext>
            </a:extLst>
          </xdr:cNvPr>
          <xdr:cNvSpPr/>
        </xdr:nvSpPr>
        <xdr:spPr>
          <a:xfrm>
            <a:off x="8153400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66675</xdr:rowOff>
    </xdr:from>
    <xdr:to>
      <xdr:col>1</xdr:col>
      <xdr:colOff>2609850</xdr:colOff>
      <xdr:row>4</xdr:row>
      <xdr:rowOff>266700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9629834-00B5-429B-9BA7-B4664276A227}"/>
            </a:ext>
          </a:extLst>
        </xdr:cNvPr>
        <xdr:cNvGrpSpPr>
          <a:grpSpLocks/>
        </xdr:cNvGrpSpPr>
      </xdr:nvGrpSpPr>
      <xdr:grpSpPr bwMode="auto">
        <a:xfrm>
          <a:off x="2476500" y="1038225"/>
          <a:ext cx="495300" cy="200025"/>
          <a:chOff x="7972425" y="2419351"/>
          <a:chExt cx="361950" cy="189442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="" xmlns:a16="http://schemas.microsoft.com/office/drawing/2014/main" id="{EABD7D79-997D-4E33-9F22-4CFBCAB4A0E8}"/>
              </a:ext>
            </a:extLst>
          </xdr:cNvPr>
          <xdr:cNvSpPr/>
        </xdr:nvSpPr>
        <xdr:spPr>
          <a:xfrm>
            <a:off x="7972425" y="2419351"/>
            <a:ext cx="187936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1111111111111121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="" xmlns:a16="http://schemas.microsoft.com/office/drawing/2014/main" id="{5D0B3D33-AA3F-4EDB-BE9A-6B25C69FA7EC}"/>
              </a:ext>
            </a:extLst>
          </xdr:cNvPr>
          <xdr:cNvSpPr/>
        </xdr:nvSpPr>
        <xdr:spPr>
          <a:xfrm>
            <a:off x="8160361" y="2419351"/>
            <a:ext cx="174014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/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9</a:t>
            </a:r>
            <a:endParaRPr lang="vi-VN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0</xdr:colOff>
      <xdr:row>4</xdr:row>
      <xdr:rowOff>247650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BFE98C21-AD5D-4F63-94F6-1E1C4E1CF471}"/>
            </a:ext>
          </a:extLst>
        </xdr:cNvPr>
        <xdr:cNvGrpSpPr>
          <a:grpSpLocks/>
        </xdr:cNvGrpSpPr>
      </xdr:nvGrpSpPr>
      <xdr:grpSpPr bwMode="auto">
        <a:xfrm>
          <a:off x="6200775" y="1028700"/>
          <a:ext cx="647700" cy="190500"/>
          <a:chOff x="10201275" y="2581276"/>
          <a:chExt cx="552450" cy="189442"/>
        </a:xfrm>
        <a:noFill/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77179D47-C62D-4D62-8925-5EE36E9D3F57}"/>
              </a:ext>
            </a:extLst>
          </xdr:cNvPr>
          <xdr:cNvSpPr/>
        </xdr:nvSpPr>
        <xdr:spPr>
          <a:xfrm>
            <a:off x="10201275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749D2922-FACC-45DB-911B-64B43DA401DB}"/>
              </a:ext>
            </a:extLst>
          </xdr:cNvPr>
          <xdr:cNvSpPr/>
        </xdr:nvSpPr>
        <xdr:spPr>
          <a:xfrm>
            <a:off x="10390087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6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831001E0-B719-4667-808F-C5542CF2819B}"/>
              </a:ext>
            </a:extLst>
          </xdr:cNvPr>
          <xdr:cNvSpPr/>
        </xdr:nvSpPr>
        <xdr:spPr>
          <a:xfrm>
            <a:off x="10571906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7</a:t>
            </a:r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2019300</xdr:colOff>
      <xdr:row>5</xdr:row>
      <xdr:rowOff>85725</xdr:rowOff>
    </xdr:from>
    <xdr:to>
      <xdr:col>1</xdr:col>
      <xdr:colOff>3209925</xdr:colOff>
      <xdr:row>5</xdr:row>
      <xdr:rowOff>276225</xdr:rowOff>
    </xdr:to>
    <xdr:grpSp>
      <xdr:nvGrpSpPr>
        <xdr:cNvPr id="9" name="Group 14">
          <a:extLst>
            <a:ext uri="{FF2B5EF4-FFF2-40B4-BE49-F238E27FC236}">
              <a16:creationId xmlns="" xmlns:a16="http://schemas.microsoft.com/office/drawing/2014/main" id="{6A652C0C-ADFB-44B7-8F2C-DC5EAFC80F76}"/>
            </a:ext>
          </a:extLst>
        </xdr:cNvPr>
        <xdr:cNvGrpSpPr>
          <a:grpSpLocks/>
        </xdr:cNvGrpSpPr>
      </xdr:nvGrpSpPr>
      <xdr:grpSpPr bwMode="auto">
        <a:xfrm>
          <a:off x="2381250" y="1381125"/>
          <a:ext cx="1190625" cy="190500"/>
          <a:chOff x="8382000" y="1428750"/>
          <a:chExt cx="1038225" cy="194267"/>
        </a:xfrm>
        <a:noFill/>
      </xdr:grpSpPr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9B8164D8-9D5A-4AB6-802A-4EC8CE98BE87}"/>
              </a:ext>
            </a:extLst>
          </xdr:cNvPr>
          <xdr:cNvSpPr/>
        </xdr:nvSpPr>
        <xdr:spPr>
          <a:xfrm>
            <a:off x="9220886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26D37794-5AD7-4BA0-A49A-86D05A356EA0}"/>
              </a:ext>
            </a:extLst>
          </xdr:cNvPr>
          <xdr:cNvSpPr/>
        </xdr:nvSpPr>
        <xdr:spPr>
          <a:xfrm>
            <a:off x="838200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7169ECDC-84B4-4BAA-BD6D-8D4A25B98439}"/>
              </a:ext>
            </a:extLst>
          </xdr:cNvPr>
          <xdr:cNvSpPr/>
        </xdr:nvSpPr>
        <xdr:spPr>
          <a:xfrm>
            <a:off x="882220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4BBD0D07-27D0-4478-A318-F1528AD361E6}"/>
              </a:ext>
            </a:extLst>
          </xdr:cNvPr>
          <xdr:cNvSpPr/>
        </xdr:nvSpPr>
        <xdr:spPr>
          <a:xfrm>
            <a:off x="859795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	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CF03A0BD-2E2E-48C0-BF87-50377EC1C7A0}"/>
              </a:ext>
            </a:extLst>
          </xdr:cNvPr>
          <xdr:cNvSpPr/>
        </xdr:nvSpPr>
        <xdr:spPr>
          <a:xfrm>
            <a:off x="902154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438150</xdr:colOff>
      <xdr:row>5</xdr:row>
      <xdr:rowOff>38100</xdr:rowOff>
    </xdr:from>
    <xdr:to>
      <xdr:col>6</xdr:col>
      <xdr:colOff>0</xdr:colOff>
      <xdr:row>5</xdr:row>
      <xdr:rowOff>238125</xdr:rowOff>
    </xdr:to>
    <xdr:grpSp>
      <xdr:nvGrpSpPr>
        <xdr:cNvPr id="15" name="Group 15">
          <a:extLst>
            <a:ext uri="{FF2B5EF4-FFF2-40B4-BE49-F238E27FC236}">
              <a16:creationId xmlns="" xmlns:a16="http://schemas.microsoft.com/office/drawing/2014/main" id="{1765A032-CDC8-49CB-AA51-033AA9F67664}"/>
            </a:ext>
          </a:extLst>
        </xdr:cNvPr>
        <xdr:cNvGrpSpPr>
          <a:grpSpLocks/>
        </xdr:cNvGrpSpPr>
      </xdr:nvGrpSpPr>
      <xdr:grpSpPr bwMode="auto">
        <a:xfrm>
          <a:off x="6477000" y="1333500"/>
          <a:ext cx="371475" cy="200025"/>
          <a:chOff x="7972425" y="2419351"/>
          <a:chExt cx="361950" cy="189442"/>
        </a:xfrm>
        <a:noFill/>
      </xdr:grpSpPr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C45E0FB2-C1C1-4AED-B74C-4968BD39F910}"/>
              </a:ext>
            </a:extLst>
          </xdr:cNvPr>
          <xdr:cNvSpPr/>
        </xdr:nvSpPr>
        <xdr:spPr>
          <a:xfrm>
            <a:off x="7972425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CC8B6777-71B6-4769-BC22-4AC1FE1EB72C}"/>
              </a:ext>
            </a:extLst>
          </xdr:cNvPr>
          <xdr:cNvSpPr/>
        </xdr:nvSpPr>
        <xdr:spPr>
          <a:xfrm>
            <a:off x="8153400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66675</xdr:rowOff>
    </xdr:from>
    <xdr:to>
      <xdr:col>1</xdr:col>
      <xdr:colOff>2609850</xdr:colOff>
      <xdr:row>4</xdr:row>
      <xdr:rowOff>266700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9629834-00B5-429B-9BA7-B4664276A227}"/>
            </a:ext>
          </a:extLst>
        </xdr:cNvPr>
        <xdr:cNvGrpSpPr>
          <a:grpSpLocks/>
        </xdr:cNvGrpSpPr>
      </xdr:nvGrpSpPr>
      <xdr:grpSpPr bwMode="auto">
        <a:xfrm>
          <a:off x="2476500" y="1038225"/>
          <a:ext cx="495300" cy="200025"/>
          <a:chOff x="7972425" y="2419351"/>
          <a:chExt cx="361950" cy="189442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="" xmlns:a16="http://schemas.microsoft.com/office/drawing/2014/main" id="{EABD7D79-997D-4E33-9F22-4CFBCAB4A0E8}"/>
              </a:ext>
            </a:extLst>
          </xdr:cNvPr>
          <xdr:cNvSpPr/>
        </xdr:nvSpPr>
        <xdr:spPr>
          <a:xfrm>
            <a:off x="7972425" y="2419351"/>
            <a:ext cx="187936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1111111111111121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="" xmlns:a16="http://schemas.microsoft.com/office/drawing/2014/main" id="{5D0B3D33-AA3F-4EDB-BE9A-6B25C69FA7EC}"/>
              </a:ext>
            </a:extLst>
          </xdr:cNvPr>
          <xdr:cNvSpPr/>
        </xdr:nvSpPr>
        <xdr:spPr>
          <a:xfrm>
            <a:off x="8160361" y="2419351"/>
            <a:ext cx="174014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/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9</a:t>
            </a:r>
            <a:endParaRPr lang="vi-VN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0</xdr:colOff>
      <xdr:row>4</xdr:row>
      <xdr:rowOff>247650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BFE98C21-AD5D-4F63-94F6-1E1C4E1CF471}"/>
            </a:ext>
          </a:extLst>
        </xdr:cNvPr>
        <xdr:cNvGrpSpPr>
          <a:grpSpLocks/>
        </xdr:cNvGrpSpPr>
      </xdr:nvGrpSpPr>
      <xdr:grpSpPr bwMode="auto">
        <a:xfrm>
          <a:off x="6200775" y="1028700"/>
          <a:ext cx="647700" cy="190500"/>
          <a:chOff x="10201275" y="2581276"/>
          <a:chExt cx="552450" cy="189442"/>
        </a:xfrm>
        <a:noFill/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77179D47-C62D-4D62-8925-5EE36E9D3F57}"/>
              </a:ext>
            </a:extLst>
          </xdr:cNvPr>
          <xdr:cNvSpPr/>
        </xdr:nvSpPr>
        <xdr:spPr>
          <a:xfrm>
            <a:off x="10201275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749D2922-FACC-45DB-911B-64B43DA401DB}"/>
              </a:ext>
            </a:extLst>
          </xdr:cNvPr>
          <xdr:cNvSpPr/>
        </xdr:nvSpPr>
        <xdr:spPr>
          <a:xfrm>
            <a:off x="10390087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6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831001E0-B719-4667-808F-C5542CF2819B}"/>
              </a:ext>
            </a:extLst>
          </xdr:cNvPr>
          <xdr:cNvSpPr/>
        </xdr:nvSpPr>
        <xdr:spPr>
          <a:xfrm>
            <a:off x="10571906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7</a:t>
            </a:r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2019300</xdr:colOff>
      <xdr:row>5</xdr:row>
      <xdr:rowOff>85725</xdr:rowOff>
    </xdr:from>
    <xdr:to>
      <xdr:col>1</xdr:col>
      <xdr:colOff>3209925</xdr:colOff>
      <xdr:row>5</xdr:row>
      <xdr:rowOff>276225</xdr:rowOff>
    </xdr:to>
    <xdr:grpSp>
      <xdr:nvGrpSpPr>
        <xdr:cNvPr id="9" name="Group 14">
          <a:extLst>
            <a:ext uri="{FF2B5EF4-FFF2-40B4-BE49-F238E27FC236}">
              <a16:creationId xmlns="" xmlns:a16="http://schemas.microsoft.com/office/drawing/2014/main" id="{6A652C0C-ADFB-44B7-8F2C-DC5EAFC80F76}"/>
            </a:ext>
          </a:extLst>
        </xdr:cNvPr>
        <xdr:cNvGrpSpPr>
          <a:grpSpLocks/>
        </xdr:cNvGrpSpPr>
      </xdr:nvGrpSpPr>
      <xdr:grpSpPr bwMode="auto">
        <a:xfrm>
          <a:off x="2381250" y="1381125"/>
          <a:ext cx="1190625" cy="190500"/>
          <a:chOff x="8382000" y="1428750"/>
          <a:chExt cx="1038225" cy="194267"/>
        </a:xfrm>
        <a:noFill/>
      </xdr:grpSpPr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9B8164D8-9D5A-4AB6-802A-4EC8CE98BE87}"/>
              </a:ext>
            </a:extLst>
          </xdr:cNvPr>
          <xdr:cNvSpPr/>
        </xdr:nvSpPr>
        <xdr:spPr>
          <a:xfrm>
            <a:off x="9220886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26D37794-5AD7-4BA0-A49A-86D05A356EA0}"/>
              </a:ext>
            </a:extLst>
          </xdr:cNvPr>
          <xdr:cNvSpPr/>
        </xdr:nvSpPr>
        <xdr:spPr>
          <a:xfrm>
            <a:off x="838200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7169ECDC-84B4-4BAA-BD6D-8D4A25B98439}"/>
              </a:ext>
            </a:extLst>
          </xdr:cNvPr>
          <xdr:cNvSpPr/>
        </xdr:nvSpPr>
        <xdr:spPr>
          <a:xfrm>
            <a:off x="882220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4BBD0D07-27D0-4478-A318-F1528AD361E6}"/>
              </a:ext>
            </a:extLst>
          </xdr:cNvPr>
          <xdr:cNvSpPr/>
        </xdr:nvSpPr>
        <xdr:spPr>
          <a:xfrm>
            <a:off x="859795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	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CF03A0BD-2E2E-48C0-BF87-50377EC1C7A0}"/>
              </a:ext>
            </a:extLst>
          </xdr:cNvPr>
          <xdr:cNvSpPr/>
        </xdr:nvSpPr>
        <xdr:spPr>
          <a:xfrm>
            <a:off x="902154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438150</xdr:colOff>
      <xdr:row>5</xdr:row>
      <xdr:rowOff>38100</xdr:rowOff>
    </xdr:from>
    <xdr:to>
      <xdr:col>6</xdr:col>
      <xdr:colOff>0</xdr:colOff>
      <xdr:row>5</xdr:row>
      <xdr:rowOff>238125</xdr:rowOff>
    </xdr:to>
    <xdr:grpSp>
      <xdr:nvGrpSpPr>
        <xdr:cNvPr id="15" name="Group 15">
          <a:extLst>
            <a:ext uri="{FF2B5EF4-FFF2-40B4-BE49-F238E27FC236}">
              <a16:creationId xmlns="" xmlns:a16="http://schemas.microsoft.com/office/drawing/2014/main" id="{1765A032-CDC8-49CB-AA51-033AA9F67664}"/>
            </a:ext>
          </a:extLst>
        </xdr:cNvPr>
        <xdr:cNvGrpSpPr>
          <a:grpSpLocks/>
        </xdr:cNvGrpSpPr>
      </xdr:nvGrpSpPr>
      <xdr:grpSpPr bwMode="auto">
        <a:xfrm>
          <a:off x="6477000" y="1333500"/>
          <a:ext cx="371475" cy="200025"/>
          <a:chOff x="7972425" y="2419351"/>
          <a:chExt cx="361950" cy="189442"/>
        </a:xfrm>
        <a:noFill/>
      </xdr:grpSpPr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C45E0FB2-C1C1-4AED-B74C-4968BD39F910}"/>
              </a:ext>
            </a:extLst>
          </xdr:cNvPr>
          <xdr:cNvSpPr/>
        </xdr:nvSpPr>
        <xdr:spPr>
          <a:xfrm>
            <a:off x="7972425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CC8B6777-71B6-4769-BC22-4AC1FE1EB72C}"/>
              </a:ext>
            </a:extLst>
          </xdr:cNvPr>
          <xdr:cNvSpPr/>
        </xdr:nvSpPr>
        <xdr:spPr>
          <a:xfrm>
            <a:off x="8153400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66675</xdr:rowOff>
    </xdr:from>
    <xdr:to>
      <xdr:col>1</xdr:col>
      <xdr:colOff>2609850</xdr:colOff>
      <xdr:row>4</xdr:row>
      <xdr:rowOff>266700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9629834-00B5-429B-9BA7-B4664276A227}"/>
            </a:ext>
          </a:extLst>
        </xdr:cNvPr>
        <xdr:cNvGrpSpPr>
          <a:grpSpLocks/>
        </xdr:cNvGrpSpPr>
      </xdr:nvGrpSpPr>
      <xdr:grpSpPr bwMode="auto">
        <a:xfrm>
          <a:off x="2657475" y="1038225"/>
          <a:ext cx="495300" cy="200025"/>
          <a:chOff x="7972425" y="2419351"/>
          <a:chExt cx="361950" cy="189442"/>
        </a:xfrm>
        <a:noFill/>
      </xdr:grpSpPr>
      <xdr:sp macro="" textlink="">
        <xdr:nvSpPr>
          <xdr:cNvPr id="3" name="Rectangle 2">
            <a:extLst>
              <a:ext uri="{FF2B5EF4-FFF2-40B4-BE49-F238E27FC236}">
                <a16:creationId xmlns="" xmlns:a16="http://schemas.microsoft.com/office/drawing/2014/main" id="{EABD7D79-997D-4E33-9F22-4CFBCAB4A0E8}"/>
              </a:ext>
            </a:extLst>
          </xdr:cNvPr>
          <xdr:cNvSpPr/>
        </xdr:nvSpPr>
        <xdr:spPr>
          <a:xfrm>
            <a:off x="7972425" y="2419351"/>
            <a:ext cx="187936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1111111111111121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="" xmlns:a16="http://schemas.microsoft.com/office/drawing/2014/main" id="{5D0B3D33-AA3F-4EDB-BE9A-6B25C69FA7EC}"/>
              </a:ext>
            </a:extLst>
          </xdr:cNvPr>
          <xdr:cNvSpPr/>
        </xdr:nvSpPr>
        <xdr:spPr>
          <a:xfrm>
            <a:off x="8160361" y="2419351"/>
            <a:ext cx="174014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/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9</a:t>
            </a:r>
            <a:endParaRPr lang="vi-VN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161925</xdr:colOff>
      <xdr:row>4</xdr:row>
      <xdr:rowOff>57150</xdr:rowOff>
    </xdr:from>
    <xdr:to>
      <xdr:col>6</xdr:col>
      <xdr:colOff>0</xdr:colOff>
      <xdr:row>4</xdr:row>
      <xdr:rowOff>247650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BFE98C21-AD5D-4F63-94F6-1E1C4E1CF471}"/>
            </a:ext>
          </a:extLst>
        </xdr:cNvPr>
        <xdr:cNvGrpSpPr>
          <a:grpSpLocks/>
        </xdr:cNvGrpSpPr>
      </xdr:nvGrpSpPr>
      <xdr:grpSpPr bwMode="auto">
        <a:xfrm>
          <a:off x="6772275" y="1028700"/>
          <a:ext cx="752475" cy="190500"/>
          <a:chOff x="10201275" y="2581276"/>
          <a:chExt cx="552450" cy="189442"/>
        </a:xfrm>
        <a:noFill/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77179D47-C62D-4D62-8925-5EE36E9D3F57}"/>
              </a:ext>
            </a:extLst>
          </xdr:cNvPr>
          <xdr:cNvSpPr/>
        </xdr:nvSpPr>
        <xdr:spPr>
          <a:xfrm>
            <a:off x="10201275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1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749D2922-FACC-45DB-911B-64B43DA401DB}"/>
              </a:ext>
            </a:extLst>
          </xdr:cNvPr>
          <xdr:cNvSpPr/>
        </xdr:nvSpPr>
        <xdr:spPr>
          <a:xfrm>
            <a:off x="10390087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6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831001E0-B719-4667-808F-C5542CF2819B}"/>
              </a:ext>
            </a:extLst>
          </xdr:cNvPr>
          <xdr:cNvSpPr/>
        </xdr:nvSpPr>
        <xdr:spPr>
          <a:xfrm>
            <a:off x="10571906" y="2581276"/>
            <a:ext cx="181819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7</a:t>
            </a:r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</xdr:col>
      <xdr:colOff>1419225</xdr:colOff>
      <xdr:row>5</xdr:row>
      <xdr:rowOff>66675</xdr:rowOff>
    </xdr:from>
    <xdr:to>
      <xdr:col>1</xdr:col>
      <xdr:colOff>2609850</xdr:colOff>
      <xdr:row>5</xdr:row>
      <xdr:rowOff>257175</xdr:rowOff>
    </xdr:to>
    <xdr:grpSp>
      <xdr:nvGrpSpPr>
        <xdr:cNvPr id="9" name="Group 14">
          <a:extLst>
            <a:ext uri="{FF2B5EF4-FFF2-40B4-BE49-F238E27FC236}">
              <a16:creationId xmlns="" xmlns:a16="http://schemas.microsoft.com/office/drawing/2014/main" id="{6A652C0C-ADFB-44B7-8F2C-DC5EAFC80F76}"/>
            </a:ext>
          </a:extLst>
        </xdr:cNvPr>
        <xdr:cNvGrpSpPr>
          <a:grpSpLocks/>
        </xdr:cNvGrpSpPr>
      </xdr:nvGrpSpPr>
      <xdr:grpSpPr bwMode="auto">
        <a:xfrm>
          <a:off x="1962150" y="1362075"/>
          <a:ext cx="1190625" cy="190500"/>
          <a:chOff x="8382000" y="1428750"/>
          <a:chExt cx="1038225" cy="194267"/>
        </a:xfrm>
        <a:noFill/>
      </xdr:grpSpPr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9B8164D8-9D5A-4AB6-802A-4EC8CE98BE87}"/>
              </a:ext>
            </a:extLst>
          </xdr:cNvPr>
          <xdr:cNvSpPr/>
        </xdr:nvSpPr>
        <xdr:spPr>
          <a:xfrm>
            <a:off x="9220886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26D37794-5AD7-4BA0-A49A-86D05A356EA0}"/>
              </a:ext>
            </a:extLst>
          </xdr:cNvPr>
          <xdr:cNvSpPr/>
        </xdr:nvSpPr>
        <xdr:spPr>
          <a:xfrm>
            <a:off x="8382000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0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7169ECDC-84B4-4BAA-BD6D-8D4A25B98439}"/>
              </a:ext>
            </a:extLst>
          </xdr:cNvPr>
          <xdr:cNvSpPr/>
        </xdr:nvSpPr>
        <xdr:spPr>
          <a:xfrm>
            <a:off x="882220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4BBD0D07-27D0-4478-A318-F1528AD361E6}"/>
              </a:ext>
            </a:extLst>
          </xdr:cNvPr>
          <xdr:cNvSpPr/>
        </xdr:nvSpPr>
        <xdr:spPr>
          <a:xfrm>
            <a:off x="8597951" y="1428750"/>
            <a:ext cx="199339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en-US">
                <a:solidFill>
                  <a:schemeClr val="tx1"/>
                </a:solidFill>
              </a:rPr>
              <a:t>	</a:t>
            </a:r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CF03A0BD-2E2E-48C0-BF87-50377EC1C7A0}"/>
              </a:ext>
            </a:extLst>
          </xdr:cNvPr>
          <xdr:cNvSpPr/>
        </xdr:nvSpPr>
        <xdr:spPr>
          <a:xfrm>
            <a:off x="9021547" y="1428750"/>
            <a:ext cx="207645" cy="194267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5</xdr:col>
      <xdr:colOff>438150</xdr:colOff>
      <xdr:row>5</xdr:row>
      <xdr:rowOff>38100</xdr:rowOff>
    </xdr:from>
    <xdr:to>
      <xdr:col>6</xdr:col>
      <xdr:colOff>0</xdr:colOff>
      <xdr:row>5</xdr:row>
      <xdr:rowOff>238125</xdr:rowOff>
    </xdr:to>
    <xdr:grpSp>
      <xdr:nvGrpSpPr>
        <xdr:cNvPr id="15" name="Group 15">
          <a:extLst>
            <a:ext uri="{FF2B5EF4-FFF2-40B4-BE49-F238E27FC236}">
              <a16:creationId xmlns="" xmlns:a16="http://schemas.microsoft.com/office/drawing/2014/main" id="{1765A032-CDC8-49CB-AA51-033AA9F67664}"/>
            </a:ext>
          </a:extLst>
        </xdr:cNvPr>
        <xdr:cNvGrpSpPr>
          <a:grpSpLocks/>
        </xdr:cNvGrpSpPr>
      </xdr:nvGrpSpPr>
      <xdr:grpSpPr bwMode="auto">
        <a:xfrm>
          <a:off x="7048500" y="1333500"/>
          <a:ext cx="476250" cy="200025"/>
          <a:chOff x="7972425" y="2419351"/>
          <a:chExt cx="361950" cy="189442"/>
        </a:xfrm>
        <a:noFill/>
      </xdr:grpSpPr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C45E0FB2-C1C1-4AED-B74C-4968BD39F910}"/>
              </a:ext>
            </a:extLst>
          </xdr:cNvPr>
          <xdr:cNvSpPr/>
        </xdr:nvSpPr>
        <xdr:spPr>
          <a:xfrm>
            <a:off x="7972425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CC8B6777-71B6-4769-BC22-4AC1FE1EB72C}"/>
              </a:ext>
            </a:extLst>
          </xdr:cNvPr>
          <xdr:cNvSpPr/>
        </xdr:nvSpPr>
        <xdr:spPr>
          <a:xfrm>
            <a:off x="8153400" y="2419351"/>
            <a:ext cx="180975" cy="189442"/>
          </a:xfrm>
          <a:prstGeom prst="rect">
            <a:avLst/>
          </a:prstGeom>
          <a:grpFill/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vi-VN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7"/>
  <sheetViews>
    <sheetView view="pageBreakPreview" zoomScale="60" zoomScaleNormal="100" workbookViewId="0">
      <selection activeCell="E172" sqref="E172"/>
    </sheetView>
  </sheetViews>
  <sheetFormatPr defaultColWidth="9.125" defaultRowHeight="15"/>
  <cols>
    <col min="1" max="1" width="3.625" style="84" customWidth="1"/>
    <col min="2" max="2" width="42.875" style="84" customWidth="1"/>
    <col min="3" max="3" width="10.375" style="84" customWidth="1"/>
    <col min="4" max="5" width="6.875" style="84" customWidth="1"/>
    <col min="6" max="7" width="7.75" style="84" customWidth="1"/>
    <col min="8" max="8" width="8.25" style="84" customWidth="1"/>
    <col min="9" max="9" width="8.75" style="84" customWidth="1"/>
    <col min="10" max="10" width="8.375" style="84" customWidth="1"/>
    <col min="11" max="11" width="8.75" style="84" customWidth="1"/>
    <col min="12" max="12" width="7.75" style="84" customWidth="1"/>
    <col min="13" max="16384" width="9.125" style="84"/>
  </cols>
  <sheetData>
    <row r="1" spans="1:12">
      <c r="A1" s="116" t="s">
        <v>354</v>
      </c>
    </row>
    <row r="2" spans="1:12" s="117" customFormat="1" ht="22.5" customHeight="1">
      <c r="A2" s="226" t="s">
        <v>352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s="117" customFormat="1" ht="15.75">
      <c r="A3" s="221" t="s">
        <v>351</v>
      </c>
      <c r="B3" s="222"/>
      <c r="C3" s="222"/>
      <c r="D3" s="222"/>
      <c r="E3" s="222"/>
      <c r="F3" s="222"/>
    </row>
    <row r="4" spans="1:12" s="118" customFormat="1" ht="18.75" customHeight="1">
      <c r="A4" s="223" t="s">
        <v>382</v>
      </c>
      <c r="B4" s="223"/>
      <c r="C4" s="223"/>
      <c r="D4" s="223"/>
      <c r="E4" s="223"/>
      <c r="F4" s="223"/>
    </row>
    <row r="5" spans="1:12" s="118" customFormat="1" ht="16.5" customHeight="1">
      <c r="A5" s="224" t="s">
        <v>405</v>
      </c>
      <c r="B5" s="224"/>
      <c r="C5" s="224" t="s">
        <v>407</v>
      </c>
      <c r="D5" s="224"/>
      <c r="E5" s="224"/>
      <c r="F5" s="224"/>
    </row>
    <row r="6" spans="1:12" s="118" customFormat="1" ht="16.5" customHeight="1">
      <c r="A6" s="220" t="s">
        <v>406</v>
      </c>
      <c r="B6" s="220"/>
      <c r="C6" s="220"/>
      <c r="D6" s="220"/>
      <c r="E6" s="220"/>
      <c r="F6" s="220"/>
    </row>
    <row r="7" spans="1:12" s="119" customFormat="1" ht="25.5" customHeight="1">
      <c r="A7" s="85" t="s">
        <v>350</v>
      </c>
      <c r="B7" s="85"/>
      <c r="C7" s="85"/>
      <c r="D7" s="85"/>
      <c r="E7" s="85"/>
      <c r="F7" s="85"/>
    </row>
    <row r="8" spans="1:12" s="120" customFormat="1" ht="15" customHeight="1">
      <c r="A8" s="229" t="s">
        <v>17</v>
      </c>
      <c r="B8" s="229" t="s">
        <v>349</v>
      </c>
      <c r="C8" s="232" t="s">
        <v>15</v>
      </c>
      <c r="D8" s="241" t="s">
        <v>360</v>
      </c>
      <c r="E8" s="244" t="s">
        <v>347</v>
      </c>
      <c r="F8" s="244"/>
      <c r="G8" s="244"/>
      <c r="H8" s="244"/>
      <c r="I8" s="244"/>
      <c r="J8" s="244"/>
      <c r="K8" s="244"/>
      <c r="L8" s="244"/>
    </row>
    <row r="9" spans="1:12" s="121" customFormat="1" ht="12" customHeight="1">
      <c r="A9" s="230"/>
      <c r="B9" s="230"/>
      <c r="C9" s="233"/>
      <c r="D9" s="242"/>
      <c r="E9" s="244"/>
      <c r="F9" s="244"/>
      <c r="G9" s="244"/>
      <c r="H9" s="244"/>
      <c r="I9" s="244"/>
      <c r="J9" s="244"/>
      <c r="K9" s="244"/>
      <c r="L9" s="244"/>
    </row>
    <row r="10" spans="1:12" s="120" customFormat="1" ht="51.75" customHeight="1">
      <c r="A10" s="231"/>
      <c r="B10" s="231"/>
      <c r="C10" s="234"/>
      <c r="D10" s="234"/>
      <c r="E10" s="86" t="s">
        <v>395</v>
      </c>
      <c r="F10" s="86" t="s">
        <v>394</v>
      </c>
      <c r="G10" s="86" t="s">
        <v>390</v>
      </c>
      <c r="H10" s="86" t="s">
        <v>393</v>
      </c>
      <c r="I10" s="86" t="s">
        <v>396</v>
      </c>
      <c r="J10" s="86" t="s">
        <v>400</v>
      </c>
      <c r="K10" s="86" t="s">
        <v>401</v>
      </c>
      <c r="L10" s="86" t="s">
        <v>403</v>
      </c>
    </row>
    <row r="11" spans="1:12" s="127" customFormat="1" ht="16.5" customHeight="1">
      <c r="A11" s="122">
        <v>1</v>
      </c>
      <c r="B11" s="123" t="s">
        <v>344</v>
      </c>
      <c r="C11" s="124"/>
      <c r="D11" s="125">
        <f t="shared" ref="D11:D74" si="0">SUM(E11:L11)</f>
        <v>49.495000000000005</v>
      </c>
      <c r="E11" s="126">
        <f>E15+E69+E86+E106+E116</f>
        <v>11.21</v>
      </c>
      <c r="F11" s="126">
        <f>'LÀNG MẠ'!D11</f>
        <v>5.35</v>
      </c>
      <c r="G11" s="126">
        <f>'TÂN TIẾN'!D11</f>
        <v>6.84</v>
      </c>
      <c r="H11" s="126">
        <f>'CỐC LÙNG'!D11</f>
        <v>4.9499999999999993</v>
      </c>
      <c r="I11" s="126">
        <f>'ĐỒNG MÀN'!D11</f>
        <v>2.2400000000000002</v>
      </c>
      <c r="J11" s="126">
        <f>'KHẤU BẢO'!D11</f>
        <v>5.36</v>
      </c>
      <c r="K11" s="126">
        <f>'LÀNG CHÙA'!D11</f>
        <v>6.21</v>
      </c>
      <c r="L11" s="126">
        <f>'THÂM TÝ'!D11</f>
        <v>7.3349999999999991</v>
      </c>
    </row>
    <row r="12" spans="1:12" ht="16.5" customHeight="1">
      <c r="A12" s="128">
        <v>2</v>
      </c>
      <c r="B12" s="129" t="s">
        <v>343</v>
      </c>
      <c r="C12" s="130" t="s">
        <v>342</v>
      </c>
      <c r="D12" s="131">
        <f t="shared" si="0"/>
        <v>0</v>
      </c>
      <c r="E12" s="131">
        <f>'BÃI HỘI'!E12</f>
        <v>0</v>
      </c>
      <c r="F12" s="126">
        <f>'LÀNG MẠ'!D12</f>
        <v>0</v>
      </c>
      <c r="G12" s="126">
        <f>'TÂN TIẾN'!D12</f>
        <v>0</v>
      </c>
      <c r="H12" s="126">
        <f>'CỐC LÙNG'!D12</f>
        <v>0</v>
      </c>
      <c r="I12" s="126">
        <f>'ĐỒNG MÀN'!D12</f>
        <v>0</v>
      </c>
      <c r="J12" s="126">
        <f>'KHẤU BẢO'!D12</f>
        <v>0</v>
      </c>
      <c r="K12" s="126">
        <f>'LÀNG CHÙA'!D12</f>
        <v>0</v>
      </c>
      <c r="L12" s="126">
        <f>'THÂM TÝ'!D12</f>
        <v>0</v>
      </c>
    </row>
    <row r="13" spans="1:12" ht="16.5" customHeight="1">
      <c r="A13" s="132"/>
      <c r="B13" s="133" t="s">
        <v>26</v>
      </c>
      <c r="C13" s="130" t="s">
        <v>341</v>
      </c>
      <c r="D13" s="131">
        <f t="shared" si="0"/>
        <v>0</v>
      </c>
      <c r="E13" s="131">
        <f>'BÃI HỘI'!E13</f>
        <v>0</v>
      </c>
      <c r="F13" s="126">
        <f>'LÀNG MẠ'!D13</f>
        <v>0</v>
      </c>
      <c r="G13" s="126">
        <f>'TÂN TIẾN'!D13</f>
        <v>0</v>
      </c>
      <c r="H13" s="126">
        <f>'CỐC LÙNG'!D13</f>
        <v>0</v>
      </c>
      <c r="I13" s="126">
        <f>'ĐỒNG MÀN'!D13</f>
        <v>0</v>
      </c>
      <c r="J13" s="126">
        <f>'KHẤU BẢO'!D13</f>
        <v>0</v>
      </c>
      <c r="K13" s="126">
        <f>'LÀNG CHÙA'!D13</f>
        <v>0</v>
      </c>
      <c r="L13" s="126">
        <f>'THÂM TÝ'!D13</f>
        <v>0</v>
      </c>
    </row>
    <row r="14" spans="1:12" ht="16.5" customHeight="1">
      <c r="A14" s="132"/>
      <c r="B14" s="134" t="s">
        <v>24</v>
      </c>
      <c r="C14" s="130" t="s">
        <v>340</v>
      </c>
      <c r="D14" s="131">
        <f t="shared" si="0"/>
        <v>0</v>
      </c>
      <c r="E14" s="131">
        <f>'BÃI HỘI'!E14</f>
        <v>0</v>
      </c>
      <c r="F14" s="126">
        <f>'LÀNG MẠ'!D14</f>
        <v>0</v>
      </c>
      <c r="G14" s="126">
        <f>'TÂN TIẾN'!D14</f>
        <v>0</v>
      </c>
      <c r="H14" s="126">
        <f>'CỐC LÙNG'!D14</f>
        <v>0</v>
      </c>
      <c r="I14" s="126">
        <f>'ĐỒNG MÀN'!D14</f>
        <v>0</v>
      </c>
      <c r="J14" s="126">
        <f>'KHẤU BẢO'!D14</f>
        <v>0</v>
      </c>
      <c r="K14" s="126">
        <f>'LÀNG CHÙA'!D14</f>
        <v>0</v>
      </c>
      <c r="L14" s="126">
        <f>'THÂM TÝ'!D14</f>
        <v>0</v>
      </c>
    </row>
    <row r="15" spans="1:12" s="140" customFormat="1" ht="16.5" customHeight="1">
      <c r="A15" s="135">
        <v>3</v>
      </c>
      <c r="B15" s="136" t="s">
        <v>339</v>
      </c>
      <c r="C15" s="137" t="s">
        <v>49</v>
      </c>
      <c r="D15" s="138">
        <f t="shared" si="0"/>
        <v>37.674999999999997</v>
      </c>
      <c r="E15" s="139">
        <f>'BÃI HỘI'!E15</f>
        <v>6.9300000000000006</v>
      </c>
      <c r="F15" s="126">
        <f>'LÀNG MẠ'!D15</f>
        <v>4.33</v>
      </c>
      <c r="G15" s="126">
        <f>'TÂN TIẾN'!D15</f>
        <v>5.37</v>
      </c>
      <c r="H15" s="126">
        <f>'CỐC LÙNG'!D15</f>
        <v>4.2299999999999995</v>
      </c>
      <c r="I15" s="126">
        <f>'ĐỒNG MÀN'!D15</f>
        <v>1.77</v>
      </c>
      <c r="J15" s="126">
        <f>'KHẤU BẢO'!D15</f>
        <v>4.32</v>
      </c>
      <c r="K15" s="126">
        <f>'LÀNG CHÙA'!D15</f>
        <v>5.01</v>
      </c>
      <c r="L15" s="126">
        <f>'THÂM TÝ'!D15</f>
        <v>5.7149999999999999</v>
      </c>
    </row>
    <row r="16" spans="1:12" ht="16.5" customHeight="1">
      <c r="A16" s="128">
        <v>4</v>
      </c>
      <c r="B16" s="141" t="s">
        <v>338</v>
      </c>
      <c r="C16" s="130" t="s">
        <v>337</v>
      </c>
      <c r="D16" s="131">
        <f t="shared" si="0"/>
        <v>1.67</v>
      </c>
      <c r="E16" s="142">
        <f>'BÃI HỘI'!E16</f>
        <v>0.37</v>
      </c>
      <c r="F16" s="143">
        <f>'LÀNG MẠ'!D16</f>
        <v>0.2</v>
      </c>
      <c r="G16" s="143">
        <f>'TÂN TIẾN'!D16</f>
        <v>0.2</v>
      </c>
      <c r="H16" s="143">
        <f>'CỐC LÙNG'!D16</f>
        <v>0.1</v>
      </c>
      <c r="I16" s="143">
        <f>'ĐỒNG MÀN'!D16</f>
        <v>0.1</v>
      </c>
      <c r="J16" s="143">
        <f>'KHẤU BẢO'!D16</f>
        <v>0.2</v>
      </c>
      <c r="K16" s="143">
        <f>'LÀNG CHÙA'!D16</f>
        <v>0.2</v>
      </c>
      <c r="L16" s="143">
        <f>'THÂM TÝ'!D16</f>
        <v>0.3</v>
      </c>
    </row>
    <row r="17" spans="1:12" ht="16.5" customHeight="1">
      <c r="A17" s="132"/>
      <c r="B17" s="133" t="s">
        <v>26</v>
      </c>
      <c r="C17" s="130" t="s">
        <v>336</v>
      </c>
      <c r="D17" s="131">
        <f t="shared" si="0"/>
        <v>0</v>
      </c>
      <c r="E17" s="142">
        <f>'BÃI HỘI'!E17</f>
        <v>0</v>
      </c>
      <c r="F17" s="143">
        <f>'LÀNG MẠ'!D17</f>
        <v>0</v>
      </c>
      <c r="G17" s="143">
        <f>'TÂN TIẾN'!D17</f>
        <v>0</v>
      </c>
      <c r="H17" s="143">
        <f>'CỐC LÙNG'!D17</f>
        <v>0</v>
      </c>
      <c r="I17" s="143">
        <f>'ĐỒNG MÀN'!D17</f>
        <v>0</v>
      </c>
      <c r="J17" s="143">
        <f>'KHẤU BẢO'!D17</f>
        <v>0</v>
      </c>
      <c r="K17" s="143">
        <f>'LÀNG CHÙA'!D17</f>
        <v>0</v>
      </c>
      <c r="L17" s="143">
        <f>'THÂM TÝ'!D17</f>
        <v>0</v>
      </c>
    </row>
    <row r="18" spans="1:12" ht="16.5" customHeight="1">
      <c r="A18" s="132"/>
      <c r="B18" s="134" t="s">
        <v>24</v>
      </c>
      <c r="C18" s="130" t="s">
        <v>335</v>
      </c>
      <c r="D18" s="131">
        <f t="shared" si="0"/>
        <v>1.67</v>
      </c>
      <c r="E18" s="142">
        <f>'BÃI HỘI'!E18</f>
        <v>0.37</v>
      </c>
      <c r="F18" s="143">
        <f>'LÀNG MẠ'!D18</f>
        <v>0.2</v>
      </c>
      <c r="G18" s="143">
        <f>'TÂN TIẾN'!D18</f>
        <v>0.2</v>
      </c>
      <c r="H18" s="143">
        <f>'CỐC LÙNG'!D18</f>
        <v>0.1</v>
      </c>
      <c r="I18" s="143">
        <f>'ĐỒNG MÀN'!D18</f>
        <v>0.1</v>
      </c>
      <c r="J18" s="143">
        <f>'KHẤU BẢO'!D18</f>
        <v>0.2</v>
      </c>
      <c r="K18" s="143">
        <f>'LÀNG CHÙA'!D18</f>
        <v>0.2</v>
      </c>
      <c r="L18" s="143">
        <f>'THÂM TÝ'!D18</f>
        <v>0.3</v>
      </c>
    </row>
    <row r="19" spans="1:12" ht="16.5" customHeight="1">
      <c r="A19" s="128">
        <v>5</v>
      </c>
      <c r="B19" s="141" t="s">
        <v>334</v>
      </c>
      <c r="C19" s="130" t="s">
        <v>333</v>
      </c>
      <c r="D19" s="131">
        <f t="shared" si="0"/>
        <v>0</v>
      </c>
      <c r="E19" s="142">
        <f>'BÃI HỘI'!E19</f>
        <v>0</v>
      </c>
      <c r="F19" s="143">
        <f>'LÀNG MẠ'!D19</f>
        <v>0</v>
      </c>
      <c r="G19" s="143">
        <f>'TÂN TIẾN'!D19</f>
        <v>0</v>
      </c>
      <c r="H19" s="143">
        <f>'CỐC LÙNG'!D19</f>
        <v>0</v>
      </c>
      <c r="I19" s="143">
        <f>'ĐỒNG MÀN'!D19</f>
        <v>0</v>
      </c>
      <c r="J19" s="143">
        <f>'KHẤU BẢO'!D19</f>
        <v>0</v>
      </c>
      <c r="K19" s="143">
        <f>'LÀNG CHÙA'!D19</f>
        <v>0</v>
      </c>
      <c r="L19" s="143">
        <f>'THÂM TÝ'!D19</f>
        <v>0</v>
      </c>
    </row>
    <row r="20" spans="1:12" ht="16.5" customHeight="1">
      <c r="A20" s="132"/>
      <c r="B20" s="133" t="s">
        <v>26</v>
      </c>
      <c r="C20" s="130" t="s">
        <v>332</v>
      </c>
      <c r="D20" s="131">
        <f t="shared" si="0"/>
        <v>0</v>
      </c>
      <c r="E20" s="142">
        <f>'BÃI HỘI'!E20</f>
        <v>0</v>
      </c>
      <c r="F20" s="143">
        <f>'LÀNG MẠ'!D20</f>
        <v>0</v>
      </c>
      <c r="G20" s="143">
        <f>'TÂN TIẾN'!D20</f>
        <v>0</v>
      </c>
      <c r="H20" s="143">
        <f>'CỐC LÙNG'!D20</f>
        <v>0</v>
      </c>
      <c r="I20" s="143">
        <f>'ĐỒNG MÀN'!D20</f>
        <v>0</v>
      </c>
      <c r="J20" s="143">
        <f>'KHẤU BẢO'!D20</f>
        <v>0</v>
      </c>
      <c r="K20" s="143">
        <f>'LÀNG CHÙA'!D20</f>
        <v>0</v>
      </c>
      <c r="L20" s="143">
        <f>'THÂM TÝ'!D20</f>
        <v>0</v>
      </c>
    </row>
    <row r="21" spans="1:12" ht="16.5" customHeight="1">
      <c r="A21" s="132"/>
      <c r="B21" s="134" t="s">
        <v>24</v>
      </c>
      <c r="C21" s="130" t="s">
        <v>331</v>
      </c>
      <c r="D21" s="131">
        <f t="shared" si="0"/>
        <v>0</v>
      </c>
      <c r="E21" s="142">
        <f>'BÃI HỘI'!E21</f>
        <v>0</v>
      </c>
      <c r="F21" s="143">
        <f>'LÀNG MẠ'!D21</f>
        <v>0</v>
      </c>
      <c r="G21" s="143">
        <f>'TÂN TIẾN'!D21</f>
        <v>0</v>
      </c>
      <c r="H21" s="143">
        <f>'CỐC LÙNG'!D21</f>
        <v>0</v>
      </c>
      <c r="I21" s="143">
        <f>'ĐỒNG MÀN'!D21</f>
        <v>0</v>
      </c>
      <c r="J21" s="143">
        <f>'KHẤU BẢO'!D21</f>
        <v>0</v>
      </c>
      <c r="K21" s="143">
        <f>'LÀNG CHÙA'!D21</f>
        <v>0</v>
      </c>
      <c r="L21" s="143">
        <f>'THÂM TÝ'!D21</f>
        <v>0</v>
      </c>
    </row>
    <row r="22" spans="1:12" ht="16.5" customHeight="1">
      <c r="A22" s="128">
        <v>6</v>
      </c>
      <c r="B22" s="141" t="s">
        <v>330</v>
      </c>
      <c r="C22" s="130" t="s">
        <v>329</v>
      </c>
      <c r="D22" s="131">
        <f t="shared" si="0"/>
        <v>2.17</v>
      </c>
      <c r="E22" s="142">
        <f>'BÃI HỘI'!E22</f>
        <v>0.3</v>
      </c>
      <c r="F22" s="143">
        <f>'LÀNG MẠ'!D22</f>
        <v>0.12</v>
      </c>
      <c r="G22" s="143">
        <f>'TÂN TIẾN'!D22</f>
        <v>0.35</v>
      </c>
      <c r="H22" s="143">
        <f>'CỐC LÙNG'!D22</f>
        <v>0.3</v>
      </c>
      <c r="I22" s="143">
        <f>'ĐỒNG MÀN'!D22</f>
        <v>0.1</v>
      </c>
      <c r="J22" s="143">
        <f>'KHẤU BẢO'!D22</f>
        <v>0.35</v>
      </c>
      <c r="K22" s="143">
        <f>'LÀNG CHÙA'!D22</f>
        <v>0.3</v>
      </c>
      <c r="L22" s="143">
        <f>'THÂM TÝ'!D22</f>
        <v>0.35</v>
      </c>
    </row>
    <row r="23" spans="1:12" ht="16.5" customHeight="1">
      <c r="A23" s="132"/>
      <c r="B23" s="133" t="s">
        <v>26</v>
      </c>
      <c r="C23" s="130" t="s">
        <v>328</v>
      </c>
      <c r="D23" s="131">
        <f t="shared" si="0"/>
        <v>0</v>
      </c>
      <c r="E23" s="142">
        <f>'BÃI HỘI'!E23</f>
        <v>0</v>
      </c>
      <c r="F23" s="143">
        <f>'LÀNG MẠ'!D23</f>
        <v>0</v>
      </c>
      <c r="G23" s="143">
        <f>'TÂN TIẾN'!D23</f>
        <v>0</v>
      </c>
      <c r="H23" s="143">
        <f>'CỐC LÙNG'!D23</f>
        <v>0</v>
      </c>
      <c r="I23" s="143">
        <f>'ĐỒNG MÀN'!D23</f>
        <v>0</v>
      </c>
      <c r="J23" s="143">
        <f>'KHẤU BẢO'!D23</f>
        <v>0</v>
      </c>
      <c r="K23" s="143">
        <f>'LÀNG CHÙA'!D23</f>
        <v>0</v>
      </c>
      <c r="L23" s="143">
        <f>'THÂM TÝ'!D23</f>
        <v>0</v>
      </c>
    </row>
    <row r="24" spans="1:12" ht="16.5" customHeight="1">
      <c r="A24" s="132"/>
      <c r="B24" s="134" t="s">
        <v>24</v>
      </c>
      <c r="C24" s="130" t="s">
        <v>327</v>
      </c>
      <c r="D24" s="131">
        <f t="shared" si="0"/>
        <v>2.17</v>
      </c>
      <c r="E24" s="142">
        <f>'BÃI HỘI'!E24</f>
        <v>0.3</v>
      </c>
      <c r="F24" s="143">
        <f>'LÀNG MẠ'!D24</f>
        <v>0.12</v>
      </c>
      <c r="G24" s="143">
        <f>'TÂN TIẾN'!D24</f>
        <v>0.35</v>
      </c>
      <c r="H24" s="143">
        <f>'CỐC LÙNG'!D24</f>
        <v>0.3</v>
      </c>
      <c r="I24" s="143">
        <f>'ĐỒNG MÀN'!D24</f>
        <v>0.1</v>
      </c>
      <c r="J24" s="143">
        <f>'KHẤU BẢO'!D24</f>
        <v>0.35</v>
      </c>
      <c r="K24" s="143">
        <f>'LÀNG CHÙA'!D24</f>
        <v>0.3</v>
      </c>
      <c r="L24" s="143">
        <f>'THÂM TÝ'!D24</f>
        <v>0.35</v>
      </c>
    </row>
    <row r="25" spans="1:12" ht="16.5" customHeight="1">
      <c r="A25" s="128">
        <v>7</v>
      </c>
      <c r="B25" s="141" t="s">
        <v>326</v>
      </c>
      <c r="C25" s="130" t="s">
        <v>325</v>
      </c>
      <c r="D25" s="131">
        <f t="shared" si="0"/>
        <v>0.4</v>
      </c>
      <c r="E25" s="142">
        <f>'BÃI HỘI'!E25</f>
        <v>0.4</v>
      </c>
      <c r="F25" s="143">
        <f>'LÀNG MẠ'!D25</f>
        <v>0</v>
      </c>
      <c r="G25" s="143">
        <f>'TÂN TIẾN'!D25</f>
        <v>0</v>
      </c>
      <c r="H25" s="143">
        <f>'CỐC LÙNG'!D25</f>
        <v>0</v>
      </c>
      <c r="I25" s="143">
        <f>'ĐỒNG MÀN'!D25</f>
        <v>0</v>
      </c>
      <c r="J25" s="143">
        <f>'KHẤU BẢO'!D25</f>
        <v>0</v>
      </c>
      <c r="K25" s="143">
        <f>'LÀNG CHÙA'!D25</f>
        <v>0</v>
      </c>
      <c r="L25" s="143">
        <f>'THÂM TÝ'!D25</f>
        <v>0</v>
      </c>
    </row>
    <row r="26" spans="1:12" ht="16.5" customHeight="1">
      <c r="A26" s="132"/>
      <c r="B26" s="133" t="s">
        <v>26</v>
      </c>
      <c r="C26" s="130" t="s">
        <v>324</v>
      </c>
      <c r="D26" s="131">
        <f t="shared" si="0"/>
        <v>0</v>
      </c>
      <c r="E26" s="142">
        <f>'BÃI HỘI'!E26</f>
        <v>0</v>
      </c>
      <c r="F26" s="143">
        <f>'LÀNG MẠ'!D26</f>
        <v>0</v>
      </c>
      <c r="G26" s="143">
        <f>'TÂN TIẾN'!D26</f>
        <v>0</v>
      </c>
      <c r="H26" s="143">
        <f>'CỐC LÙNG'!D26</f>
        <v>0</v>
      </c>
      <c r="I26" s="143">
        <f>'ĐỒNG MÀN'!D26</f>
        <v>0</v>
      </c>
      <c r="J26" s="143">
        <f>'KHẤU BẢO'!D26</f>
        <v>0</v>
      </c>
      <c r="K26" s="143">
        <f>'LÀNG CHÙA'!D26</f>
        <v>0</v>
      </c>
      <c r="L26" s="143">
        <f>'THÂM TÝ'!D26</f>
        <v>0</v>
      </c>
    </row>
    <row r="27" spans="1:12" ht="16.5" customHeight="1">
      <c r="A27" s="132"/>
      <c r="B27" s="134" t="s">
        <v>24</v>
      </c>
      <c r="C27" s="130" t="s">
        <v>323</v>
      </c>
      <c r="D27" s="131">
        <f t="shared" si="0"/>
        <v>0.4</v>
      </c>
      <c r="E27" s="142">
        <f>'BÃI HỘI'!E27</f>
        <v>0.4</v>
      </c>
      <c r="F27" s="143">
        <f>'LÀNG MẠ'!D27</f>
        <v>0</v>
      </c>
      <c r="G27" s="143">
        <f>'TÂN TIẾN'!D27</f>
        <v>0</v>
      </c>
      <c r="H27" s="143">
        <f>'CỐC LÙNG'!D27</f>
        <v>0</v>
      </c>
      <c r="I27" s="143">
        <f>'ĐỒNG MÀN'!D27</f>
        <v>0</v>
      </c>
      <c r="J27" s="143">
        <f>'KHẤU BẢO'!D27</f>
        <v>0</v>
      </c>
      <c r="K27" s="143">
        <f>'LÀNG CHÙA'!D27</f>
        <v>0</v>
      </c>
      <c r="L27" s="143">
        <f>'THÂM TÝ'!D27</f>
        <v>0</v>
      </c>
    </row>
    <row r="28" spans="1:12" ht="16.5" customHeight="1">
      <c r="A28" s="128">
        <v>8</v>
      </c>
      <c r="B28" s="141" t="s">
        <v>322</v>
      </c>
      <c r="C28" s="130" t="s">
        <v>321</v>
      </c>
      <c r="D28" s="131">
        <f t="shared" si="0"/>
        <v>0.35</v>
      </c>
      <c r="E28" s="142">
        <f>'BÃI HỘI'!E28</f>
        <v>0</v>
      </c>
      <c r="F28" s="143">
        <f>'LÀNG MẠ'!D28</f>
        <v>0</v>
      </c>
      <c r="G28" s="143">
        <f>'TÂN TIẾN'!D28</f>
        <v>0.1</v>
      </c>
      <c r="H28" s="143">
        <f>'CỐC LÙNG'!D28</f>
        <v>0.1</v>
      </c>
      <c r="I28" s="143">
        <f>'ĐỒNG MÀN'!D28</f>
        <v>0</v>
      </c>
      <c r="J28" s="143">
        <f>'KHẤU BẢO'!D28</f>
        <v>0.05</v>
      </c>
      <c r="K28" s="143">
        <f>'LÀNG CHÙA'!D28</f>
        <v>0.05</v>
      </c>
      <c r="L28" s="143">
        <f>'THÂM TÝ'!D28</f>
        <v>0.05</v>
      </c>
    </row>
    <row r="29" spans="1:12" ht="16.5" customHeight="1">
      <c r="A29" s="132"/>
      <c r="B29" s="133" t="s">
        <v>26</v>
      </c>
      <c r="C29" s="130" t="s">
        <v>320</v>
      </c>
      <c r="D29" s="131">
        <f t="shared" si="0"/>
        <v>0</v>
      </c>
      <c r="E29" s="142">
        <f>'BÃI HỘI'!E29</f>
        <v>0</v>
      </c>
      <c r="F29" s="143">
        <f>'LÀNG MẠ'!D29</f>
        <v>0</v>
      </c>
      <c r="G29" s="143">
        <f>'TÂN TIẾN'!D29</f>
        <v>0</v>
      </c>
      <c r="H29" s="143">
        <f>'CỐC LÙNG'!D29</f>
        <v>0</v>
      </c>
      <c r="I29" s="143">
        <f>'ĐỒNG MÀN'!D29</f>
        <v>0</v>
      </c>
      <c r="J29" s="143">
        <f>'KHẤU BẢO'!D29</f>
        <v>0</v>
      </c>
      <c r="K29" s="143">
        <f>'LÀNG CHÙA'!D29</f>
        <v>0</v>
      </c>
      <c r="L29" s="143">
        <f>'THÂM TÝ'!D29</f>
        <v>0</v>
      </c>
    </row>
    <row r="30" spans="1:12" ht="16.5" customHeight="1">
      <c r="A30" s="132"/>
      <c r="B30" s="134" t="s">
        <v>24</v>
      </c>
      <c r="C30" s="130" t="s">
        <v>319</v>
      </c>
      <c r="D30" s="131">
        <f t="shared" si="0"/>
        <v>0.35</v>
      </c>
      <c r="E30" s="142">
        <f>'BÃI HỘI'!E30</f>
        <v>0</v>
      </c>
      <c r="F30" s="143">
        <f>'LÀNG MẠ'!D30</f>
        <v>0</v>
      </c>
      <c r="G30" s="143">
        <f>'TÂN TIẾN'!D30</f>
        <v>0.1</v>
      </c>
      <c r="H30" s="143">
        <f>'CỐC LÙNG'!D30</f>
        <v>0.1</v>
      </c>
      <c r="I30" s="143">
        <f>'ĐỒNG MÀN'!D30</f>
        <v>0</v>
      </c>
      <c r="J30" s="143">
        <f>'KHẤU BẢO'!D30</f>
        <v>0.05</v>
      </c>
      <c r="K30" s="143">
        <f>'LÀNG CHÙA'!D30</f>
        <v>0.05</v>
      </c>
      <c r="L30" s="143">
        <f>'THÂM TÝ'!D30</f>
        <v>0.05</v>
      </c>
    </row>
    <row r="31" spans="1:12" ht="16.5" customHeight="1">
      <c r="A31" s="128">
        <v>9</v>
      </c>
      <c r="B31" s="141" t="s">
        <v>318</v>
      </c>
      <c r="C31" s="130" t="s">
        <v>317</v>
      </c>
      <c r="D31" s="131">
        <f t="shared" si="0"/>
        <v>8.5000000000000006E-2</v>
      </c>
      <c r="E31" s="142">
        <f>'BÃI HỘI'!E31</f>
        <v>0</v>
      </c>
      <c r="F31" s="143">
        <f>'LÀNG MẠ'!D31</f>
        <v>0.01</v>
      </c>
      <c r="G31" s="143">
        <f>'TÂN TIẾN'!D31</f>
        <v>0</v>
      </c>
      <c r="H31" s="143">
        <f>'CỐC LÙNG'!D31</f>
        <v>0.02</v>
      </c>
      <c r="I31" s="143">
        <f>'ĐỒNG MÀN'!D31</f>
        <v>0.02</v>
      </c>
      <c r="J31" s="143">
        <f>'KHẤU BẢO'!D31</f>
        <v>0</v>
      </c>
      <c r="K31" s="143">
        <f>'LÀNG CHÙA'!D31</f>
        <v>0.01</v>
      </c>
      <c r="L31" s="143">
        <f>'THÂM TÝ'!D31</f>
        <v>2.5000000000000001E-2</v>
      </c>
    </row>
    <row r="32" spans="1:12" ht="16.5" customHeight="1">
      <c r="A32" s="132"/>
      <c r="B32" s="133" t="s">
        <v>26</v>
      </c>
      <c r="C32" s="130" t="s">
        <v>316</v>
      </c>
      <c r="D32" s="131">
        <f t="shared" si="0"/>
        <v>0</v>
      </c>
      <c r="E32" s="142">
        <f>'BÃI HỘI'!E32</f>
        <v>0</v>
      </c>
      <c r="F32" s="143">
        <f>'LÀNG MẠ'!D32</f>
        <v>0</v>
      </c>
      <c r="G32" s="143">
        <f>'TÂN TIẾN'!D32</f>
        <v>0</v>
      </c>
      <c r="H32" s="143">
        <f>'CỐC LÙNG'!D32</f>
        <v>0</v>
      </c>
      <c r="I32" s="143">
        <f>'ĐỒNG MÀN'!D32</f>
        <v>0</v>
      </c>
      <c r="J32" s="143">
        <f>'KHẤU BẢO'!D32</f>
        <v>0</v>
      </c>
      <c r="K32" s="143">
        <f>'LÀNG CHÙA'!D32</f>
        <v>0</v>
      </c>
      <c r="L32" s="143">
        <f>'THÂM TÝ'!D32</f>
        <v>0</v>
      </c>
    </row>
    <row r="33" spans="1:12" ht="16.5" customHeight="1">
      <c r="A33" s="132"/>
      <c r="B33" s="134" t="s">
        <v>24</v>
      </c>
      <c r="C33" s="130" t="s">
        <v>315</v>
      </c>
      <c r="D33" s="131">
        <f t="shared" si="0"/>
        <v>8.5000000000000006E-2</v>
      </c>
      <c r="E33" s="142">
        <f>'BÃI HỘI'!E33</f>
        <v>0</v>
      </c>
      <c r="F33" s="143">
        <f>'LÀNG MẠ'!D33</f>
        <v>0.01</v>
      </c>
      <c r="G33" s="143">
        <f>'TÂN TIẾN'!D33</f>
        <v>0</v>
      </c>
      <c r="H33" s="143">
        <f>'CỐC LÙNG'!D33</f>
        <v>0.02</v>
      </c>
      <c r="I33" s="143">
        <f>'ĐỒNG MÀN'!D33</f>
        <v>0.02</v>
      </c>
      <c r="J33" s="143">
        <f>'KHẤU BẢO'!D33</f>
        <v>0</v>
      </c>
      <c r="K33" s="143">
        <f>'LÀNG CHÙA'!D33</f>
        <v>0.01</v>
      </c>
      <c r="L33" s="143">
        <f>'THÂM TÝ'!D33</f>
        <v>2.5000000000000001E-2</v>
      </c>
    </row>
    <row r="34" spans="1:12" ht="16.5" customHeight="1">
      <c r="A34" s="128">
        <v>10</v>
      </c>
      <c r="B34" s="141" t="s">
        <v>314</v>
      </c>
      <c r="C34" s="130" t="s">
        <v>313</v>
      </c>
      <c r="D34" s="131">
        <f t="shared" si="0"/>
        <v>0</v>
      </c>
      <c r="E34" s="142">
        <f>'BÃI HỘI'!E34</f>
        <v>0</v>
      </c>
      <c r="F34" s="143">
        <f>'LÀNG MẠ'!D34</f>
        <v>0</v>
      </c>
      <c r="G34" s="143">
        <f>'TÂN TIẾN'!D34</f>
        <v>0</v>
      </c>
      <c r="H34" s="143">
        <f>'CỐC LÙNG'!D34</f>
        <v>0</v>
      </c>
      <c r="I34" s="143">
        <f>'ĐỒNG MÀN'!D34</f>
        <v>0</v>
      </c>
      <c r="J34" s="143">
        <f>'KHẤU BẢO'!D34</f>
        <v>0</v>
      </c>
      <c r="K34" s="143">
        <f>'LÀNG CHÙA'!D34</f>
        <v>0</v>
      </c>
      <c r="L34" s="143">
        <f>'THÂM TÝ'!D34</f>
        <v>0</v>
      </c>
    </row>
    <row r="35" spans="1:12" ht="16.5" customHeight="1">
      <c r="A35" s="132"/>
      <c r="B35" s="133" t="s">
        <v>26</v>
      </c>
      <c r="C35" s="130" t="s">
        <v>312</v>
      </c>
      <c r="D35" s="131">
        <f t="shared" si="0"/>
        <v>0</v>
      </c>
      <c r="E35" s="142">
        <f>'BÃI HỘI'!E35</f>
        <v>0</v>
      </c>
      <c r="F35" s="143">
        <f>'LÀNG MẠ'!D35</f>
        <v>0</v>
      </c>
      <c r="G35" s="143">
        <f>'TÂN TIẾN'!D35</f>
        <v>0</v>
      </c>
      <c r="H35" s="143">
        <f>'CỐC LÙNG'!D35</f>
        <v>0</v>
      </c>
      <c r="I35" s="143">
        <f>'ĐỒNG MÀN'!D35</f>
        <v>0</v>
      </c>
      <c r="J35" s="143">
        <f>'KHẤU BẢO'!D35</f>
        <v>0</v>
      </c>
      <c r="K35" s="143">
        <f>'LÀNG CHÙA'!D35</f>
        <v>0</v>
      </c>
      <c r="L35" s="143">
        <f>'THÂM TÝ'!D35</f>
        <v>0</v>
      </c>
    </row>
    <row r="36" spans="1:12" ht="16.5" customHeight="1">
      <c r="A36" s="132"/>
      <c r="B36" s="134" t="s">
        <v>24</v>
      </c>
      <c r="C36" s="130" t="s">
        <v>311</v>
      </c>
      <c r="D36" s="131">
        <f t="shared" si="0"/>
        <v>0</v>
      </c>
      <c r="E36" s="142">
        <f>'BÃI HỘI'!E36</f>
        <v>0</v>
      </c>
      <c r="F36" s="143">
        <f>'LÀNG MẠ'!D36</f>
        <v>0</v>
      </c>
      <c r="G36" s="143">
        <f>'TÂN TIẾN'!D36</f>
        <v>0</v>
      </c>
      <c r="H36" s="143">
        <f>'CỐC LÙNG'!D36</f>
        <v>0</v>
      </c>
      <c r="I36" s="143">
        <f>'ĐỒNG MÀN'!D36</f>
        <v>0</v>
      </c>
      <c r="J36" s="143">
        <f>'KHẤU BẢO'!D36</f>
        <v>0</v>
      </c>
      <c r="K36" s="143">
        <f>'LÀNG CHÙA'!D36</f>
        <v>0</v>
      </c>
      <c r="L36" s="143">
        <f>'THÂM TÝ'!D36</f>
        <v>0</v>
      </c>
    </row>
    <row r="37" spans="1:12" ht="16.5" customHeight="1">
      <c r="A37" s="128">
        <v>11</v>
      </c>
      <c r="B37" s="141" t="s">
        <v>310</v>
      </c>
      <c r="C37" s="130" t="s">
        <v>309</v>
      </c>
      <c r="D37" s="131">
        <f t="shared" si="0"/>
        <v>2.34</v>
      </c>
      <c r="E37" s="142">
        <f>'BÃI HỘI'!E37</f>
        <v>0.6</v>
      </c>
      <c r="F37" s="143">
        <f>'LÀNG MẠ'!D37</f>
        <v>0.34</v>
      </c>
      <c r="G37" s="143">
        <f>'TÂN TIẾN'!D37</f>
        <v>0.3</v>
      </c>
      <c r="H37" s="143">
        <f>'CỐC LÙNG'!D37</f>
        <v>0.2</v>
      </c>
      <c r="I37" s="143">
        <f>'ĐỒNG MÀN'!D37</f>
        <v>0.1</v>
      </c>
      <c r="J37" s="143">
        <f>'KHẤU BẢO'!D37</f>
        <v>0.2</v>
      </c>
      <c r="K37" s="143">
        <f>'LÀNG CHÙA'!D37</f>
        <v>0.2</v>
      </c>
      <c r="L37" s="143">
        <f>'THÂM TÝ'!D37</f>
        <v>0.4</v>
      </c>
    </row>
    <row r="38" spans="1:12" ht="16.5" customHeight="1">
      <c r="A38" s="132"/>
      <c r="B38" s="133" t="s">
        <v>26</v>
      </c>
      <c r="C38" s="130" t="s">
        <v>308</v>
      </c>
      <c r="D38" s="131">
        <f t="shared" si="0"/>
        <v>0</v>
      </c>
      <c r="E38" s="142">
        <f>'BÃI HỘI'!E38</f>
        <v>0</v>
      </c>
      <c r="F38" s="143">
        <f>'LÀNG MẠ'!D38</f>
        <v>0</v>
      </c>
      <c r="G38" s="143">
        <f>'TÂN TIẾN'!D38</f>
        <v>0</v>
      </c>
      <c r="H38" s="143">
        <f>'CỐC LÙNG'!D38</f>
        <v>0</v>
      </c>
      <c r="I38" s="143">
        <f>'ĐỒNG MÀN'!D38</f>
        <v>0</v>
      </c>
      <c r="J38" s="143">
        <f>'KHẤU BẢO'!D38</f>
        <v>0</v>
      </c>
      <c r="K38" s="143">
        <f>'LÀNG CHÙA'!D38</f>
        <v>0</v>
      </c>
      <c r="L38" s="143">
        <f>'THÂM TÝ'!D38</f>
        <v>0</v>
      </c>
    </row>
    <row r="39" spans="1:12" ht="16.5" customHeight="1">
      <c r="A39" s="132"/>
      <c r="B39" s="134" t="s">
        <v>24</v>
      </c>
      <c r="C39" s="130" t="s">
        <v>307</v>
      </c>
      <c r="D39" s="131">
        <f t="shared" si="0"/>
        <v>2.34</v>
      </c>
      <c r="E39" s="142">
        <f>'BÃI HỘI'!E39</f>
        <v>0.6</v>
      </c>
      <c r="F39" s="143">
        <f>'LÀNG MẠ'!D39</f>
        <v>0.34</v>
      </c>
      <c r="G39" s="143">
        <f>'TÂN TIẾN'!D39</f>
        <v>0.3</v>
      </c>
      <c r="H39" s="143">
        <f>'CỐC LÙNG'!D39</f>
        <v>0.2</v>
      </c>
      <c r="I39" s="143">
        <f>'ĐỒNG MÀN'!D39</f>
        <v>0.1</v>
      </c>
      <c r="J39" s="143">
        <f>'KHẤU BẢO'!D39</f>
        <v>0.2</v>
      </c>
      <c r="K39" s="143">
        <f>'LÀNG CHÙA'!D39</f>
        <v>0.2</v>
      </c>
      <c r="L39" s="143">
        <f>'THÂM TÝ'!D39</f>
        <v>0.4</v>
      </c>
    </row>
    <row r="40" spans="1:12" s="147" customFormat="1" ht="16.5" customHeight="1">
      <c r="A40" s="144">
        <v>12</v>
      </c>
      <c r="B40" s="145" t="s">
        <v>306</v>
      </c>
      <c r="C40" s="146" t="s">
        <v>49</v>
      </c>
      <c r="D40" s="138">
        <f t="shared" si="0"/>
        <v>30.66</v>
      </c>
      <c r="E40" s="139">
        <f>'BÃI HỘI'!E40</f>
        <v>5.2600000000000007</v>
      </c>
      <c r="F40" s="126">
        <f>'LÀNG MẠ'!D40</f>
        <v>3.66</v>
      </c>
      <c r="G40" s="126">
        <f>'TÂN TIẾN'!D40</f>
        <v>4.42</v>
      </c>
      <c r="H40" s="126">
        <f>'CỐC LÙNG'!D40</f>
        <v>3.51</v>
      </c>
      <c r="I40" s="126">
        <f>'ĐỒNG MÀN'!D40</f>
        <v>1.45</v>
      </c>
      <c r="J40" s="126">
        <f>'KHẤU BẢO'!D40</f>
        <v>3.52</v>
      </c>
      <c r="K40" s="126">
        <f>'LÀNG CHÙA'!D40</f>
        <v>4.25</v>
      </c>
      <c r="L40" s="126">
        <f>'THÂM TÝ'!D40</f>
        <v>4.59</v>
      </c>
    </row>
    <row r="41" spans="1:12" ht="16.5" customHeight="1">
      <c r="A41" s="128">
        <v>13</v>
      </c>
      <c r="B41" s="141" t="s">
        <v>305</v>
      </c>
      <c r="C41" s="130" t="s">
        <v>304</v>
      </c>
      <c r="D41" s="131">
        <f t="shared" si="0"/>
        <v>0.68</v>
      </c>
      <c r="E41" s="142">
        <f>'BÃI HỘI'!E41</f>
        <v>0.31</v>
      </c>
      <c r="F41" s="143">
        <f>'LÀNG MẠ'!D41</f>
        <v>0.06</v>
      </c>
      <c r="G41" s="143">
        <f>'TÂN TIẾN'!D41</f>
        <v>0.2</v>
      </c>
      <c r="H41" s="143">
        <f>'CỐC LÙNG'!D41</f>
        <v>0</v>
      </c>
      <c r="I41" s="143">
        <f>'ĐỒNG MÀN'!D41</f>
        <v>0</v>
      </c>
      <c r="J41" s="143">
        <f>'KHẤU BẢO'!D41</f>
        <v>0</v>
      </c>
      <c r="K41" s="143">
        <f>'LÀNG CHÙA'!D41</f>
        <v>0.03</v>
      </c>
      <c r="L41" s="143">
        <f>'THÂM TÝ'!D41</f>
        <v>0.08</v>
      </c>
    </row>
    <row r="42" spans="1:12" ht="16.5" customHeight="1">
      <c r="A42" s="132"/>
      <c r="B42" s="133" t="s">
        <v>26</v>
      </c>
      <c r="C42" s="130" t="s">
        <v>303</v>
      </c>
      <c r="D42" s="131">
        <f t="shared" si="0"/>
        <v>0</v>
      </c>
      <c r="E42" s="142">
        <f>'BÃI HỘI'!E42</f>
        <v>0</v>
      </c>
      <c r="F42" s="143">
        <f>'LÀNG MẠ'!D42</f>
        <v>0</v>
      </c>
      <c r="G42" s="143">
        <f>'TÂN TIẾN'!D42</f>
        <v>0</v>
      </c>
      <c r="H42" s="143">
        <f>'CỐC LÙNG'!D42</f>
        <v>0</v>
      </c>
      <c r="I42" s="143">
        <f>'ĐỒNG MÀN'!D42</f>
        <v>0</v>
      </c>
      <c r="J42" s="143">
        <f>'KHẤU BẢO'!D42</f>
        <v>0</v>
      </c>
      <c r="K42" s="143">
        <f>'LÀNG CHÙA'!D42</f>
        <v>0</v>
      </c>
      <c r="L42" s="143">
        <f>'THÂM TÝ'!D42</f>
        <v>0</v>
      </c>
    </row>
    <row r="43" spans="1:12" ht="16.5" customHeight="1">
      <c r="A43" s="132"/>
      <c r="B43" s="134" t="s">
        <v>24</v>
      </c>
      <c r="C43" s="130" t="s">
        <v>302</v>
      </c>
      <c r="D43" s="131">
        <f t="shared" si="0"/>
        <v>0.68</v>
      </c>
      <c r="E43" s="142">
        <f>'BÃI HỘI'!E43</f>
        <v>0.31</v>
      </c>
      <c r="F43" s="143">
        <f>'LÀNG MẠ'!D43</f>
        <v>0.06</v>
      </c>
      <c r="G43" s="143">
        <f>'TÂN TIẾN'!D43</f>
        <v>0.2</v>
      </c>
      <c r="H43" s="143">
        <f>'CỐC LÙNG'!D43</f>
        <v>0</v>
      </c>
      <c r="I43" s="143">
        <f>'ĐỒNG MÀN'!D43</f>
        <v>0</v>
      </c>
      <c r="J43" s="143">
        <f>'KHẤU BẢO'!D43</f>
        <v>0</v>
      </c>
      <c r="K43" s="143">
        <f>'LÀNG CHÙA'!D43</f>
        <v>0.03</v>
      </c>
      <c r="L43" s="143">
        <f>'THÂM TÝ'!D43</f>
        <v>0.08</v>
      </c>
    </row>
    <row r="44" spans="1:12" ht="16.5" customHeight="1">
      <c r="A44" s="128">
        <v>14</v>
      </c>
      <c r="B44" s="141" t="s">
        <v>301</v>
      </c>
      <c r="C44" s="130" t="s">
        <v>300</v>
      </c>
      <c r="D44" s="131">
        <f t="shared" si="0"/>
        <v>0.22999999999999998</v>
      </c>
      <c r="E44" s="142">
        <f>'BÃI HỘI'!E44</f>
        <v>0.15</v>
      </c>
      <c r="F44" s="143">
        <f>'LÀNG MẠ'!D44</f>
        <v>0</v>
      </c>
      <c r="G44" s="143">
        <f>'TÂN TIẾN'!D44</f>
        <v>0.02</v>
      </c>
      <c r="H44" s="143">
        <f>'CỐC LÙNG'!D44</f>
        <v>0.01</v>
      </c>
      <c r="I44" s="143">
        <f>'ĐỒNG MÀN'!D44</f>
        <v>0</v>
      </c>
      <c r="J44" s="143">
        <f>'KHẤU BẢO'!D44</f>
        <v>0.02</v>
      </c>
      <c r="K44" s="143">
        <f>'LÀNG CHÙA'!D44</f>
        <v>0.02</v>
      </c>
      <c r="L44" s="143">
        <f>'THÂM TÝ'!D44</f>
        <v>0.01</v>
      </c>
    </row>
    <row r="45" spans="1:12" ht="16.5" customHeight="1">
      <c r="A45" s="132"/>
      <c r="B45" s="133" t="s">
        <v>26</v>
      </c>
      <c r="C45" s="130" t="s">
        <v>299</v>
      </c>
      <c r="D45" s="131">
        <f t="shared" si="0"/>
        <v>0</v>
      </c>
      <c r="E45" s="142">
        <f>'BÃI HỘI'!E45</f>
        <v>0</v>
      </c>
      <c r="F45" s="143">
        <f>'LÀNG MẠ'!D45</f>
        <v>0</v>
      </c>
      <c r="G45" s="143">
        <f>'TÂN TIẾN'!D45</f>
        <v>0</v>
      </c>
      <c r="H45" s="143">
        <f>'CỐC LÙNG'!D45</f>
        <v>0</v>
      </c>
      <c r="I45" s="143">
        <f>'ĐỒNG MÀN'!D45</f>
        <v>0</v>
      </c>
      <c r="J45" s="143">
        <f>'KHẤU BẢO'!D45</f>
        <v>0</v>
      </c>
      <c r="K45" s="143">
        <f>'LÀNG CHÙA'!D45</f>
        <v>0</v>
      </c>
      <c r="L45" s="143">
        <f>'THÂM TÝ'!D45</f>
        <v>0</v>
      </c>
    </row>
    <row r="46" spans="1:12" ht="16.5" customHeight="1">
      <c r="A46" s="132"/>
      <c r="B46" s="134" t="s">
        <v>24</v>
      </c>
      <c r="C46" s="130" t="s">
        <v>298</v>
      </c>
      <c r="D46" s="131">
        <f t="shared" si="0"/>
        <v>0.22999999999999998</v>
      </c>
      <c r="E46" s="142">
        <f>'BÃI HỘI'!E46</f>
        <v>0.15</v>
      </c>
      <c r="F46" s="143">
        <f>'LÀNG MẠ'!D46</f>
        <v>0</v>
      </c>
      <c r="G46" s="143">
        <f>'TÂN TIẾN'!D46</f>
        <v>0.02</v>
      </c>
      <c r="H46" s="143">
        <f>'CỐC LÙNG'!D46</f>
        <v>0.01</v>
      </c>
      <c r="I46" s="143">
        <f>'ĐỒNG MÀN'!D46</f>
        <v>0</v>
      </c>
      <c r="J46" s="143">
        <f>'KHẤU BẢO'!D46</f>
        <v>0.02</v>
      </c>
      <c r="K46" s="143">
        <f>'LÀNG CHÙA'!D46</f>
        <v>0.02</v>
      </c>
      <c r="L46" s="143">
        <f>'THÂM TÝ'!D46</f>
        <v>0.01</v>
      </c>
    </row>
    <row r="47" spans="1:12" ht="16.5" customHeight="1">
      <c r="A47" s="128">
        <v>15</v>
      </c>
      <c r="B47" s="141" t="s">
        <v>297</v>
      </c>
      <c r="C47" s="130" t="s">
        <v>296</v>
      </c>
      <c r="D47" s="131">
        <f t="shared" si="0"/>
        <v>0</v>
      </c>
      <c r="E47" s="142">
        <f>'BÃI HỘI'!E47</f>
        <v>0</v>
      </c>
      <c r="F47" s="143">
        <f>'LÀNG MẠ'!D47</f>
        <v>0</v>
      </c>
      <c r="G47" s="143">
        <f>'TÂN TIẾN'!D47</f>
        <v>0</v>
      </c>
      <c r="H47" s="143">
        <f>'CỐC LÙNG'!D47</f>
        <v>0</v>
      </c>
      <c r="I47" s="143">
        <f>'ĐỒNG MÀN'!D47</f>
        <v>0</v>
      </c>
      <c r="J47" s="143">
        <f>'KHẤU BẢO'!D47</f>
        <v>0</v>
      </c>
      <c r="K47" s="143">
        <f>'LÀNG CHÙA'!D47</f>
        <v>0</v>
      </c>
      <c r="L47" s="143">
        <f>'THÂM TÝ'!D47</f>
        <v>0</v>
      </c>
    </row>
    <row r="48" spans="1:12" ht="16.5" customHeight="1">
      <c r="A48" s="132"/>
      <c r="B48" s="133" t="s">
        <v>26</v>
      </c>
      <c r="C48" s="130" t="s">
        <v>295</v>
      </c>
      <c r="D48" s="131">
        <f t="shared" si="0"/>
        <v>0</v>
      </c>
      <c r="E48" s="142">
        <f>'BÃI HỘI'!E48</f>
        <v>0</v>
      </c>
      <c r="F48" s="143">
        <f>'LÀNG MẠ'!D48</f>
        <v>0</v>
      </c>
      <c r="G48" s="143">
        <f>'TÂN TIẾN'!D48</f>
        <v>0</v>
      </c>
      <c r="H48" s="143">
        <f>'CỐC LÙNG'!D48</f>
        <v>0</v>
      </c>
      <c r="I48" s="143">
        <f>'ĐỒNG MÀN'!D48</f>
        <v>0</v>
      </c>
      <c r="J48" s="143">
        <f>'KHẤU BẢO'!D48</f>
        <v>0</v>
      </c>
      <c r="K48" s="143">
        <f>'LÀNG CHÙA'!D48</f>
        <v>0</v>
      </c>
      <c r="L48" s="143">
        <f>'THÂM TÝ'!D48</f>
        <v>0</v>
      </c>
    </row>
    <row r="49" spans="1:12" ht="16.5" customHeight="1">
      <c r="A49" s="132"/>
      <c r="B49" s="134" t="s">
        <v>24</v>
      </c>
      <c r="C49" s="130" t="s">
        <v>294</v>
      </c>
      <c r="D49" s="131">
        <f t="shared" si="0"/>
        <v>0</v>
      </c>
      <c r="E49" s="142">
        <f>'BÃI HỘI'!E49</f>
        <v>0</v>
      </c>
      <c r="F49" s="143">
        <f>'LÀNG MẠ'!D49</f>
        <v>0</v>
      </c>
      <c r="G49" s="143">
        <f>'TÂN TIẾN'!D49</f>
        <v>0</v>
      </c>
      <c r="H49" s="143">
        <f>'CỐC LÙNG'!D49</f>
        <v>0</v>
      </c>
      <c r="I49" s="143">
        <f>'ĐỒNG MÀN'!D49</f>
        <v>0</v>
      </c>
      <c r="J49" s="143">
        <f>'KHẤU BẢO'!D49</f>
        <v>0</v>
      </c>
      <c r="K49" s="143">
        <f>'LÀNG CHÙA'!D49</f>
        <v>0</v>
      </c>
      <c r="L49" s="143">
        <f>'THÂM TÝ'!D49</f>
        <v>0</v>
      </c>
    </row>
    <row r="50" spans="1:12" ht="16.5" customHeight="1">
      <c r="A50" s="128">
        <v>16</v>
      </c>
      <c r="B50" s="141" t="s">
        <v>293</v>
      </c>
      <c r="C50" s="130" t="s">
        <v>292</v>
      </c>
      <c r="D50" s="131">
        <f t="shared" si="0"/>
        <v>0.4</v>
      </c>
      <c r="E50" s="142">
        <f>'BÃI HỘI'!E50</f>
        <v>0.4</v>
      </c>
      <c r="F50" s="143">
        <f>'LÀNG MẠ'!D50</f>
        <v>0</v>
      </c>
      <c r="G50" s="143">
        <f>'TÂN TIẾN'!D50</f>
        <v>0</v>
      </c>
      <c r="H50" s="143">
        <f>'CỐC LÙNG'!D50</f>
        <v>0</v>
      </c>
      <c r="I50" s="143">
        <f>'ĐỒNG MÀN'!D50</f>
        <v>0</v>
      </c>
      <c r="J50" s="143">
        <f>'KHẤU BẢO'!D50</f>
        <v>0</v>
      </c>
      <c r="K50" s="143">
        <f>'LÀNG CHÙA'!D50</f>
        <v>0</v>
      </c>
      <c r="L50" s="143">
        <f>'THÂM TÝ'!D50</f>
        <v>0</v>
      </c>
    </row>
    <row r="51" spans="1:12" ht="16.5" customHeight="1">
      <c r="A51" s="132"/>
      <c r="B51" s="133" t="s">
        <v>26</v>
      </c>
      <c r="C51" s="130" t="s">
        <v>291</v>
      </c>
      <c r="D51" s="131">
        <f t="shared" si="0"/>
        <v>0</v>
      </c>
      <c r="E51" s="142">
        <f>'BÃI HỘI'!E51</f>
        <v>0</v>
      </c>
      <c r="F51" s="143">
        <f>'LÀNG MẠ'!D51</f>
        <v>0</v>
      </c>
      <c r="G51" s="143">
        <f>'TÂN TIẾN'!D51</f>
        <v>0</v>
      </c>
      <c r="H51" s="143">
        <f>'CỐC LÙNG'!D51</f>
        <v>0</v>
      </c>
      <c r="I51" s="143">
        <f>'ĐỒNG MÀN'!D51</f>
        <v>0</v>
      </c>
      <c r="J51" s="143">
        <f>'KHẤU BẢO'!D51</f>
        <v>0</v>
      </c>
      <c r="K51" s="143">
        <f>'LÀNG CHÙA'!D51</f>
        <v>0</v>
      </c>
      <c r="L51" s="143">
        <f>'THÂM TÝ'!D51</f>
        <v>0</v>
      </c>
    </row>
    <row r="52" spans="1:12" ht="16.5" customHeight="1">
      <c r="A52" s="132"/>
      <c r="B52" s="134" t="s">
        <v>24</v>
      </c>
      <c r="C52" s="130" t="s">
        <v>290</v>
      </c>
      <c r="D52" s="131">
        <f t="shared" si="0"/>
        <v>0.4</v>
      </c>
      <c r="E52" s="142">
        <f>'BÃI HỘI'!E52</f>
        <v>0.4</v>
      </c>
      <c r="F52" s="143">
        <f>'LÀNG MẠ'!D52</f>
        <v>0</v>
      </c>
      <c r="G52" s="143">
        <f>'TÂN TIẾN'!D52</f>
        <v>0</v>
      </c>
      <c r="H52" s="143">
        <f>'CỐC LÙNG'!D52</f>
        <v>0</v>
      </c>
      <c r="I52" s="143">
        <f>'ĐỒNG MÀN'!D52</f>
        <v>0</v>
      </c>
      <c r="J52" s="143">
        <f>'KHẤU BẢO'!D52</f>
        <v>0</v>
      </c>
      <c r="K52" s="143">
        <f>'LÀNG CHÙA'!D52</f>
        <v>0</v>
      </c>
      <c r="L52" s="143">
        <f>'THÂM TÝ'!D52</f>
        <v>0</v>
      </c>
    </row>
    <row r="53" spans="1:12" ht="16.5" customHeight="1">
      <c r="A53" s="128">
        <v>17</v>
      </c>
      <c r="B53" s="141" t="s">
        <v>289</v>
      </c>
      <c r="C53" s="130" t="s">
        <v>288</v>
      </c>
      <c r="D53" s="131">
        <f t="shared" si="0"/>
        <v>0</v>
      </c>
      <c r="E53" s="142">
        <f>'BÃI HỘI'!E53</f>
        <v>0</v>
      </c>
      <c r="F53" s="143">
        <f>'LÀNG MẠ'!D53</f>
        <v>0</v>
      </c>
      <c r="G53" s="143">
        <f>'TÂN TIẾN'!D53</f>
        <v>0</v>
      </c>
      <c r="H53" s="143">
        <f>'CỐC LÙNG'!D53</f>
        <v>0</v>
      </c>
      <c r="I53" s="143">
        <f>'ĐỒNG MÀN'!D53</f>
        <v>0</v>
      </c>
      <c r="J53" s="143">
        <f>'KHẤU BẢO'!D53</f>
        <v>0</v>
      </c>
      <c r="K53" s="143">
        <f>'LÀNG CHÙA'!D53</f>
        <v>0</v>
      </c>
      <c r="L53" s="143">
        <f>'THÂM TÝ'!D53</f>
        <v>0</v>
      </c>
    </row>
    <row r="54" spans="1:12" ht="16.5" customHeight="1">
      <c r="A54" s="132"/>
      <c r="B54" s="133" t="s">
        <v>26</v>
      </c>
      <c r="C54" s="130" t="s">
        <v>287</v>
      </c>
      <c r="D54" s="131">
        <f t="shared" si="0"/>
        <v>0</v>
      </c>
      <c r="E54" s="142">
        <f>'BÃI HỘI'!E54</f>
        <v>0</v>
      </c>
      <c r="F54" s="143">
        <f>'LÀNG MẠ'!D54</f>
        <v>0</v>
      </c>
      <c r="G54" s="143">
        <f>'TÂN TIẾN'!D54</f>
        <v>0</v>
      </c>
      <c r="H54" s="143">
        <f>'CỐC LÙNG'!D54</f>
        <v>0</v>
      </c>
      <c r="I54" s="143">
        <f>'ĐỒNG MÀN'!D54</f>
        <v>0</v>
      </c>
      <c r="J54" s="143">
        <f>'KHẤU BẢO'!D54</f>
        <v>0</v>
      </c>
      <c r="K54" s="143">
        <f>'LÀNG CHÙA'!D54</f>
        <v>0</v>
      </c>
      <c r="L54" s="143">
        <f>'THÂM TÝ'!D54</f>
        <v>0</v>
      </c>
    </row>
    <row r="55" spans="1:12" ht="16.5" customHeight="1">
      <c r="A55" s="132"/>
      <c r="B55" s="134" t="s">
        <v>24</v>
      </c>
      <c r="C55" s="130" t="s">
        <v>286</v>
      </c>
      <c r="D55" s="131">
        <f t="shared" si="0"/>
        <v>0</v>
      </c>
      <c r="E55" s="142">
        <f>'BÃI HỘI'!E55</f>
        <v>0</v>
      </c>
      <c r="F55" s="143">
        <f>'LÀNG MẠ'!D55</f>
        <v>0</v>
      </c>
      <c r="G55" s="143">
        <f>'TÂN TIẾN'!D55</f>
        <v>0</v>
      </c>
      <c r="H55" s="143">
        <f>'CỐC LÙNG'!D55</f>
        <v>0</v>
      </c>
      <c r="I55" s="143">
        <f>'ĐỒNG MÀN'!D55</f>
        <v>0</v>
      </c>
      <c r="J55" s="143">
        <f>'KHẤU BẢO'!D55</f>
        <v>0</v>
      </c>
      <c r="K55" s="143">
        <f>'LÀNG CHÙA'!D55</f>
        <v>0</v>
      </c>
      <c r="L55" s="143">
        <f>'THÂM TÝ'!D55</f>
        <v>0</v>
      </c>
    </row>
    <row r="56" spans="1:12" ht="16.5" customHeight="1">
      <c r="A56" s="128">
        <v>18</v>
      </c>
      <c r="B56" s="141" t="s">
        <v>285</v>
      </c>
      <c r="C56" s="130" t="s">
        <v>284</v>
      </c>
      <c r="D56" s="131">
        <f t="shared" si="0"/>
        <v>0</v>
      </c>
      <c r="E56" s="142">
        <f>'BÃI HỘI'!E56</f>
        <v>0</v>
      </c>
      <c r="F56" s="143">
        <f>'LÀNG MẠ'!D56</f>
        <v>0</v>
      </c>
      <c r="G56" s="143">
        <f>'TÂN TIẾN'!D56</f>
        <v>0</v>
      </c>
      <c r="H56" s="143">
        <f>'CỐC LÙNG'!D56</f>
        <v>0</v>
      </c>
      <c r="I56" s="143">
        <f>'ĐỒNG MÀN'!D56</f>
        <v>0</v>
      </c>
      <c r="J56" s="143">
        <f>'KHẤU BẢO'!D56</f>
        <v>0</v>
      </c>
      <c r="K56" s="143">
        <f>'LÀNG CHÙA'!D56</f>
        <v>0</v>
      </c>
      <c r="L56" s="143">
        <f>'THÂM TÝ'!D56</f>
        <v>0</v>
      </c>
    </row>
    <row r="57" spans="1:12" ht="16.5" customHeight="1">
      <c r="A57" s="132"/>
      <c r="B57" s="133" t="s">
        <v>26</v>
      </c>
      <c r="C57" s="130" t="s">
        <v>283</v>
      </c>
      <c r="D57" s="131">
        <f t="shared" si="0"/>
        <v>0</v>
      </c>
      <c r="E57" s="142">
        <f>'BÃI HỘI'!E57</f>
        <v>0</v>
      </c>
      <c r="F57" s="143">
        <f>'LÀNG MẠ'!D57</f>
        <v>0</v>
      </c>
      <c r="G57" s="143">
        <f>'TÂN TIẾN'!D57</f>
        <v>0</v>
      </c>
      <c r="H57" s="143">
        <f>'CỐC LÙNG'!D57</f>
        <v>0</v>
      </c>
      <c r="I57" s="143">
        <f>'ĐỒNG MÀN'!D57</f>
        <v>0</v>
      </c>
      <c r="J57" s="143">
        <f>'KHẤU BẢO'!D57</f>
        <v>0</v>
      </c>
      <c r="K57" s="143">
        <f>'LÀNG CHÙA'!D57</f>
        <v>0</v>
      </c>
      <c r="L57" s="143">
        <f>'THÂM TÝ'!D57</f>
        <v>0</v>
      </c>
    </row>
    <row r="58" spans="1:12" ht="16.5" customHeight="1">
      <c r="A58" s="132"/>
      <c r="B58" s="134" t="s">
        <v>24</v>
      </c>
      <c r="C58" s="130" t="s">
        <v>282</v>
      </c>
      <c r="D58" s="131">
        <f t="shared" si="0"/>
        <v>0</v>
      </c>
      <c r="E58" s="142">
        <f>'BÃI HỘI'!E58</f>
        <v>0</v>
      </c>
      <c r="F58" s="143">
        <f>'LÀNG MẠ'!D58</f>
        <v>0</v>
      </c>
      <c r="G58" s="143">
        <f>'TÂN TIẾN'!D58</f>
        <v>0</v>
      </c>
      <c r="H58" s="143">
        <f>'CỐC LÙNG'!D58</f>
        <v>0</v>
      </c>
      <c r="I58" s="143">
        <f>'ĐỒNG MÀN'!D58</f>
        <v>0</v>
      </c>
      <c r="J58" s="143">
        <f>'KHẤU BẢO'!D58</f>
        <v>0</v>
      </c>
      <c r="K58" s="143">
        <f>'LÀNG CHÙA'!D58</f>
        <v>0</v>
      </c>
      <c r="L58" s="143">
        <f>'THÂM TÝ'!D58</f>
        <v>0</v>
      </c>
    </row>
    <row r="59" spans="1:12" ht="16.5" customHeight="1">
      <c r="A59" s="128">
        <v>19</v>
      </c>
      <c r="B59" s="141" t="s">
        <v>281</v>
      </c>
      <c r="C59" s="130" t="s">
        <v>280</v>
      </c>
      <c r="D59" s="131">
        <f t="shared" si="0"/>
        <v>0</v>
      </c>
      <c r="E59" s="142">
        <f>'BÃI HỘI'!E59</f>
        <v>0</v>
      </c>
      <c r="F59" s="143">
        <f>'LÀNG MẠ'!D59</f>
        <v>0</v>
      </c>
      <c r="G59" s="143">
        <f>'TÂN TIẾN'!D59</f>
        <v>0</v>
      </c>
      <c r="H59" s="143">
        <f>'CỐC LÙNG'!D59</f>
        <v>0</v>
      </c>
      <c r="I59" s="143">
        <f>'ĐỒNG MÀN'!D59</f>
        <v>0</v>
      </c>
      <c r="J59" s="143">
        <f>'KHẤU BẢO'!D59</f>
        <v>0</v>
      </c>
      <c r="K59" s="143">
        <f>'LÀNG CHÙA'!D59</f>
        <v>0</v>
      </c>
      <c r="L59" s="143">
        <f>'THÂM TÝ'!D59</f>
        <v>0</v>
      </c>
    </row>
    <row r="60" spans="1:12" ht="16.5" customHeight="1">
      <c r="A60" s="132"/>
      <c r="B60" s="133" t="s">
        <v>26</v>
      </c>
      <c r="C60" s="130" t="s">
        <v>279</v>
      </c>
      <c r="D60" s="131">
        <f t="shared" si="0"/>
        <v>0</v>
      </c>
      <c r="E60" s="142">
        <f>'BÃI HỘI'!E60</f>
        <v>0</v>
      </c>
      <c r="F60" s="143">
        <f>'LÀNG MẠ'!D60</f>
        <v>0</v>
      </c>
      <c r="G60" s="143">
        <f>'TÂN TIẾN'!D60</f>
        <v>0</v>
      </c>
      <c r="H60" s="143">
        <f>'CỐC LÙNG'!D60</f>
        <v>0</v>
      </c>
      <c r="I60" s="143">
        <f>'ĐỒNG MÀN'!D60</f>
        <v>0</v>
      </c>
      <c r="J60" s="143">
        <f>'KHẤU BẢO'!D60</f>
        <v>0</v>
      </c>
      <c r="K60" s="143">
        <f>'LÀNG CHÙA'!D60</f>
        <v>0</v>
      </c>
      <c r="L60" s="143">
        <f>'THÂM TÝ'!D60</f>
        <v>0</v>
      </c>
    </row>
    <row r="61" spans="1:12" ht="16.5" customHeight="1">
      <c r="A61" s="132"/>
      <c r="B61" s="134" t="s">
        <v>24</v>
      </c>
      <c r="C61" s="130" t="s">
        <v>278</v>
      </c>
      <c r="D61" s="131">
        <f t="shared" si="0"/>
        <v>0</v>
      </c>
      <c r="E61" s="142">
        <f>'BÃI HỘI'!E61</f>
        <v>0</v>
      </c>
      <c r="F61" s="143">
        <f>'LÀNG MẠ'!D61</f>
        <v>0</v>
      </c>
      <c r="G61" s="143">
        <f>'TÂN TIẾN'!D61</f>
        <v>0</v>
      </c>
      <c r="H61" s="143">
        <f>'CỐC LÙNG'!D61</f>
        <v>0</v>
      </c>
      <c r="I61" s="143">
        <f>'ĐỒNG MÀN'!D61</f>
        <v>0</v>
      </c>
      <c r="J61" s="143">
        <f>'KHẤU BẢO'!D61</f>
        <v>0</v>
      </c>
      <c r="K61" s="143">
        <f>'LÀNG CHÙA'!D61</f>
        <v>0</v>
      </c>
      <c r="L61" s="143">
        <f>'THÂM TÝ'!D61</f>
        <v>0</v>
      </c>
    </row>
    <row r="62" spans="1:12" ht="16.5" customHeight="1">
      <c r="A62" s="128">
        <v>20</v>
      </c>
      <c r="B62" s="141" t="s">
        <v>277</v>
      </c>
      <c r="C62" s="130" t="s">
        <v>276</v>
      </c>
      <c r="D62" s="131">
        <f t="shared" si="0"/>
        <v>0</v>
      </c>
      <c r="E62" s="142">
        <f>'BÃI HỘI'!E62</f>
        <v>0</v>
      </c>
      <c r="F62" s="143">
        <f>'LÀNG MẠ'!D62</f>
        <v>0</v>
      </c>
      <c r="G62" s="143">
        <f>'TÂN TIẾN'!D62</f>
        <v>0</v>
      </c>
      <c r="H62" s="143">
        <f>'CỐC LÙNG'!D62</f>
        <v>0</v>
      </c>
      <c r="I62" s="143">
        <f>'ĐỒNG MÀN'!D62</f>
        <v>0</v>
      </c>
      <c r="J62" s="143">
        <f>'KHẤU BẢO'!D62</f>
        <v>0</v>
      </c>
      <c r="K62" s="143">
        <f>'LÀNG CHÙA'!D62</f>
        <v>0</v>
      </c>
      <c r="L62" s="143">
        <f>'THÂM TÝ'!D62</f>
        <v>0</v>
      </c>
    </row>
    <row r="63" spans="1:12" ht="16.5" customHeight="1">
      <c r="A63" s="132"/>
      <c r="B63" s="133" t="s">
        <v>26</v>
      </c>
      <c r="C63" s="130" t="s">
        <v>275</v>
      </c>
      <c r="D63" s="131">
        <f t="shared" si="0"/>
        <v>0</v>
      </c>
      <c r="E63" s="142">
        <f>'BÃI HỘI'!E63</f>
        <v>0</v>
      </c>
      <c r="F63" s="143">
        <f>'LÀNG MẠ'!D63</f>
        <v>0</v>
      </c>
      <c r="G63" s="143">
        <f>'TÂN TIẾN'!D63</f>
        <v>0</v>
      </c>
      <c r="H63" s="143">
        <f>'CỐC LÙNG'!D63</f>
        <v>0</v>
      </c>
      <c r="I63" s="143">
        <f>'ĐỒNG MÀN'!D63</f>
        <v>0</v>
      </c>
      <c r="J63" s="143">
        <f>'KHẤU BẢO'!D63</f>
        <v>0</v>
      </c>
      <c r="K63" s="143">
        <f>'LÀNG CHÙA'!D63</f>
        <v>0</v>
      </c>
      <c r="L63" s="143">
        <f>'THÂM TÝ'!D63</f>
        <v>0</v>
      </c>
    </row>
    <row r="64" spans="1:12" ht="16.5" customHeight="1">
      <c r="A64" s="132"/>
      <c r="B64" s="134" t="s">
        <v>24</v>
      </c>
      <c r="C64" s="130" t="s">
        <v>274</v>
      </c>
      <c r="D64" s="131">
        <f t="shared" si="0"/>
        <v>0</v>
      </c>
      <c r="E64" s="142">
        <f>'BÃI HỘI'!E64</f>
        <v>0</v>
      </c>
      <c r="F64" s="143">
        <f>'LÀNG MẠ'!D64</f>
        <v>0</v>
      </c>
      <c r="G64" s="143">
        <f>'TÂN TIẾN'!D64</f>
        <v>0</v>
      </c>
      <c r="H64" s="143">
        <f>'CỐC LÙNG'!D64</f>
        <v>0</v>
      </c>
      <c r="I64" s="143">
        <f>'ĐỒNG MÀN'!D64</f>
        <v>0</v>
      </c>
      <c r="J64" s="143">
        <f>'KHẤU BẢO'!D64</f>
        <v>0</v>
      </c>
      <c r="K64" s="143">
        <f>'LÀNG CHÙA'!D64</f>
        <v>0</v>
      </c>
      <c r="L64" s="143">
        <f>'THÂM TÝ'!D64</f>
        <v>0</v>
      </c>
    </row>
    <row r="65" spans="1:12" ht="16.5" customHeight="1">
      <c r="A65" s="128">
        <v>21</v>
      </c>
      <c r="B65" s="141" t="s">
        <v>273</v>
      </c>
      <c r="C65" s="130" t="s">
        <v>272</v>
      </c>
      <c r="D65" s="131">
        <f t="shared" si="0"/>
        <v>29.349999999999998</v>
      </c>
      <c r="E65" s="142">
        <f>'BÃI HỘI'!E65</f>
        <v>4.4000000000000004</v>
      </c>
      <c r="F65" s="143">
        <f>'LÀNG MẠ'!D65</f>
        <v>3.6</v>
      </c>
      <c r="G65" s="143">
        <f>'TÂN TIẾN'!D65</f>
        <v>4.2</v>
      </c>
      <c r="H65" s="143">
        <f>'CỐC LÙNG'!D65</f>
        <v>3.5</v>
      </c>
      <c r="I65" s="143">
        <f>'ĐỒNG MÀN'!D65</f>
        <v>1.45</v>
      </c>
      <c r="J65" s="143">
        <f>'KHẤU BẢO'!D65</f>
        <v>3.5</v>
      </c>
      <c r="K65" s="143">
        <f>'LÀNG CHÙA'!D65</f>
        <v>4.2</v>
      </c>
      <c r="L65" s="143">
        <f>'THÂM TÝ'!D65</f>
        <v>4.5</v>
      </c>
    </row>
    <row r="66" spans="1:12" ht="16.5" customHeight="1">
      <c r="A66" s="132"/>
      <c r="B66" s="133" t="s">
        <v>26</v>
      </c>
      <c r="C66" s="130" t="s">
        <v>271</v>
      </c>
      <c r="D66" s="131">
        <f t="shared" si="0"/>
        <v>0</v>
      </c>
      <c r="E66" s="142">
        <f>'BÃI HỘI'!E66</f>
        <v>0</v>
      </c>
      <c r="F66" s="143">
        <f>'LÀNG MẠ'!D66</f>
        <v>0</v>
      </c>
      <c r="G66" s="143">
        <f>'TÂN TIẾN'!D66</f>
        <v>0</v>
      </c>
      <c r="H66" s="143">
        <f>'CỐC LÙNG'!D66</f>
        <v>0</v>
      </c>
      <c r="I66" s="143">
        <f>'ĐỒNG MÀN'!D66</f>
        <v>0</v>
      </c>
      <c r="J66" s="143">
        <f>'KHẤU BẢO'!D66</f>
        <v>0</v>
      </c>
      <c r="K66" s="143">
        <f>'LÀNG CHÙA'!D66</f>
        <v>0</v>
      </c>
      <c r="L66" s="143">
        <f>'THÂM TÝ'!D66</f>
        <v>0</v>
      </c>
    </row>
    <row r="67" spans="1:12" ht="16.5" customHeight="1">
      <c r="A67" s="132"/>
      <c r="B67" s="134" t="s">
        <v>24</v>
      </c>
      <c r="C67" s="130" t="s">
        <v>270</v>
      </c>
      <c r="D67" s="131">
        <f t="shared" si="0"/>
        <v>29.349999999999998</v>
      </c>
      <c r="E67" s="142">
        <f>'BÃI HỘI'!E67</f>
        <v>4.4000000000000004</v>
      </c>
      <c r="F67" s="143">
        <f>'LÀNG MẠ'!D67</f>
        <v>3.6</v>
      </c>
      <c r="G67" s="143">
        <f>'TÂN TIẾN'!D67</f>
        <v>4.2</v>
      </c>
      <c r="H67" s="143">
        <f>'CỐC LÙNG'!D67</f>
        <v>3.5</v>
      </c>
      <c r="I67" s="143">
        <f>'ĐỒNG MÀN'!D67</f>
        <v>1.45</v>
      </c>
      <c r="J67" s="143">
        <f>'KHẤU BẢO'!D67</f>
        <v>3.5</v>
      </c>
      <c r="K67" s="143">
        <f>'LÀNG CHÙA'!D67</f>
        <v>4.2</v>
      </c>
      <c r="L67" s="143">
        <f>'THÂM TÝ'!D67</f>
        <v>4.5</v>
      </c>
    </row>
    <row r="68" spans="1:12" ht="16.5" customHeight="1">
      <c r="A68" s="132"/>
      <c r="B68" s="148" t="s">
        <v>22</v>
      </c>
      <c r="C68" s="130"/>
      <c r="D68" s="131">
        <f t="shared" si="0"/>
        <v>0</v>
      </c>
      <c r="E68" s="142">
        <f>'BÃI HỘI'!E68</f>
        <v>0</v>
      </c>
      <c r="F68" s="143">
        <f>'LÀNG MẠ'!D68</f>
        <v>0</v>
      </c>
      <c r="G68" s="143">
        <f>'TÂN TIẾN'!D68</f>
        <v>0</v>
      </c>
      <c r="H68" s="143">
        <f>'CỐC LÙNG'!D68</f>
        <v>0</v>
      </c>
      <c r="I68" s="143">
        <f>'ĐỒNG MÀN'!D68</f>
        <v>0</v>
      </c>
      <c r="J68" s="143">
        <f>'KHẤU BẢO'!D68</f>
        <v>0</v>
      </c>
      <c r="K68" s="143">
        <f>'LÀNG CHÙA'!D68</f>
        <v>0</v>
      </c>
      <c r="L68" s="143">
        <f>'THÂM TÝ'!D68</f>
        <v>0</v>
      </c>
    </row>
    <row r="69" spans="1:12" s="151" customFormat="1" ht="16.5" customHeight="1">
      <c r="A69" s="135">
        <v>22</v>
      </c>
      <c r="B69" s="149" t="s">
        <v>269</v>
      </c>
      <c r="C69" s="150" t="s">
        <v>49</v>
      </c>
      <c r="D69" s="131">
        <f t="shared" si="0"/>
        <v>7.15</v>
      </c>
      <c r="E69" s="142">
        <f>'BÃI HỘI'!E69</f>
        <v>3.2</v>
      </c>
      <c r="F69" s="126">
        <f>'LÀNG MẠ'!D69</f>
        <v>0.5</v>
      </c>
      <c r="G69" s="126">
        <f>'TÂN TIẾN'!D69</f>
        <v>0.75</v>
      </c>
      <c r="H69" s="126">
        <f>'CỐC LÙNG'!D69</f>
        <v>0.3</v>
      </c>
      <c r="I69" s="126">
        <f>'ĐỒNG MÀN'!D69</f>
        <v>0.2</v>
      </c>
      <c r="J69" s="126">
        <f>'KHẤU BẢO'!D69</f>
        <v>0.5</v>
      </c>
      <c r="K69" s="126">
        <f>'LÀNG CHÙA'!D69</f>
        <v>0.65</v>
      </c>
      <c r="L69" s="126">
        <f>'THÂM TÝ'!D69</f>
        <v>1.05</v>
      </c>
    </row>
    <row r="70" spans="1:12" ht="16.5" customHeight="1">
      <c r="A70" s="128">
        <v>23</v>
      </c>
      <c r="B70" s="141" t="s">
        <v>268</v>
      </c>
      <c r="C70" s="130" t="s">
        <v>267</v>
      </c>
      <c r="D70" s="131">
        <f t="shared" si="0"/>
        <v>1.1000000000000001</v>
      </c>
      <c r="E70" s="142">
        <f>'BÃI HỘI'!E70</f>
        <v>1.1000000000000001</v>
      </c>
      <c r="F70" s="143">
        <f>'LÀNG MẠ'!D70</f>
        <v>0</v>
      </c>
      <c r="G70" s="143">
        <f>'TÂN TIẾN'!D70</f>
        <v>0</v>
      </c>
      <c r="H70" s="143">
        <f>'CỐC LÙNG'!D70</f>
        <v>0</v>
      </c>
      <c r="I70" s="143">
        <f>'ĐỒNG MÀN'!D70</f>
        <v>0</v>
      </c>
      <c r="J70" s="143">
        <f>'KHẤU BẢO'!D70</f>
        <v>0</v>
      </c>
      <c r="K70" s="143">
        <f>'LÀNG CHÙA'!D70</f>
        <v>0</v>
      </c>
      <c r="L70" s="143">
        <f>'THÂM TÝ'!D70</f>
        <v>0</v>
      </c>
    </row>
    <row r="71" spans="1:12" ht="16.5" customHeight="1">
      <c r="A71" s="132"/>
      <c r="B71" s="133" t="s">
        <v>26</v>
      </c>
      <c r="C71" s="130" t="s">
        <v>266</v>
      </c>
      <c r="D71" s="131">
        <f t="shared" si="0"/>
        <v>0</v>
      </c>
      <c r="E71" s="142">
        <f>'BÃI HỘI'!E71</f>
        <v>0</v>
      </c>
      <c r="F71" s="143">
        <f>'LÀNG MẠ'!D71</f>
        <v>0</v>
      </c>
      <c r="G71" s="143">
        <f>'TÂN TIẾN'!D71</f>
        <v>0</v>
      </c>
      <c r="H71" s="143">
        <f>'CỐC LÙNG'!D71</f>
        <v>0</v>
      </c>
      <c r="I71" s="143">
        <f>'ĐỒNG MÀN'!D71</f>
        <v>0</v>
      </c>
      <c r="J71" s="143">
        <f>'KHẤU BẢO'!D71</f>
        <v>0</v>
      </c>
      <c r="K71" s="143">
        <f>'LÀNG CHÙA'!D71</f>
        <v>0</v>
      </c>
      <c r="L71" s="143">
        <f>'THÂM TÝ'!D71</f>
        <v>0</v>
      </c>
    </row>
    <row r="72" spans="1:12" ht="16.5" customHeight="1">
      <c r="A72" s="132"/>
      <c r="B72" s="134" t="s">
        <v>24</v>
      </c>
      <c r="C72" s="130" t="s">
        <v>265</v>
      </c>
      <c r="D72" s="131">
        <f t="shared" si="0"/>
        <v>1.1000000000000001</v>
      </c>
      <c r="E72" s="142">
        <f>'BÃI HỘI'!E72</f>
        <v>1.1000000000000001</v>
      </c>
      <c r="F72" s="143">
        <f>'LÀNG MẠ'!D72</f>
        <v>0</v>
      </c>
      <c r="G72" s="143">
        <f>'TÂN TIẾN'!D72</f>
        <v>0</v>
      </c>
      <c r="H72" s="143">
        <f>'CỐC LÙNG'!D72</f>
        <v>0</v>
      </c>
      <c r="I72" s="143">
        <f>'ĐỒNG MÀN'!D72</f>
        <v>0</v>
      </c>
      <c r="J72" s="143">
        <f>'KHẤU BẢO'!D72</f>
        <v>0</v>
      </c>
      <c r="K72" s="143">
        <f>'LÀNG CHÙA'!D72</f>
        <v>0</v>
      </c>
      <c r="L72" s="143">
        <f>'THÂM TÝ'!D72</f>
        <v>0</v>
      </c>
    </row>
    <row r="73" spans="1:12" ht="16.5" customHeight="1">
      <c r="A73" s="128">
        <v>24</v>
      </c>
      <c r="B73" s="141" t="s">
        <v>264</v>
      </c>
      <c r="C73" s="130" t="s">
        <v>263</v>
      </c>
      <c r="D73" s="131">
        <f t="shared" si="0"/>
        <v>1</v>
      </c>
      <c r="E73" s="142">
        <f>'BÃI HỘI'!E73</f>
        <v>0.9</v>
      </c>
      <c r="F73" s="143">
        <f>'LÀNG MẠ'!D73</f>
        <v>0</v>
      </c>
      <c r="G73" s="143">
        <f>'TÂN TIẾN'!D73</f>
        <v>0</v>
      </c>
      <c r="H73" s="143">
        <f>'CỐC LÙNG'!D73</f>
        <v>0</v>
      </c>
      <c r="I73" s="143">
        <f>'ĐỒNG MÀN'!D73</f>
        <v>0</v>
      </c>
      <c r="J73" s="143">
        <f>'KHẤU BẢO'!D73</f>
        <v>0</v>
      </c>
      <c r="K73" s="143">
        <f>'LÀNG CHÙA'!D73</f>
        <v>0</v>
      </c>
      <c r="L73" s="143">
        <f>'THÂM TÝ'!D73</f>
        <v>0.1</v>
      </c>
    </row>
    <row r="74" spans="1:12" ht="16.5" customHeight="1">
      <c r="A74" s="132"/>
      <c r="B74" s="133" t="s">
        <v>26</v>
      </c>
      <c r="C74" s="130" t="s">
        <v>262</v>
      </c>
      <c r="D74" s="131">
        <f t="shared" si="0"/>
        <v>0</v>
      </c>
      <c r="E74" s="142">
        <f>'BÃI HỘI'!E74</f>
        <v>0</v>
      </c>
      <c r="F74" s="143">
        <f>'LÀNG MẠ'!D74</f>
        <v>0</v>
      </c>
      <c r="G74" s="143">
        <f>'TÂN TIẾN'!D74</f>
        <v>0</v>
      </c>
      <c r="H74" s="143">
        <f>'CỐC LÙNG'!D74</f>
        <v>0</v>
      </c>
      <c r="I74" s="143">
        <f>'ĐỒNG MÀN'!D74</f>
        <v>0</v>
      </c>
      <c r="J74" s="143">
        <f>'KHẤU BẢO'!D74</f>
        <v>0</v>
      </c>
      <c r="K74" s="143">
        <f>'LÀNG CHÙA'!D74</f>
        <v>0</v>
      </c>
      <c r="L74" s="143">
        <f>'THÂM TÝ'!D74</f>
        <v>0</v>
      </c>
    </row>
    <row r="75" spans="1:12" ht="16.5" customHeight="1">
      <c r="A75" s="132"/>
      <c r="B75" s="134" t="s">
        <v>24</v>
      </c>
      <c r="C75" s="130" t="s">
        <v>261</v>
      </c>
      <c r="D75" s="131">
        <f t="shared" ref="D75:D138" si="1">SUM(E75:L75)</f>
        <v>1</v>
      </c>
      <c r="E75" s="142">
        <f>'BÃI HỘI'!E75</f>
        <v>0.9</v>
      </c>
      <c r="F75" s="143">
        <f>'LÀNG MẠ'!D75</f>
        <v>0</v>
      </c>
      <c r="G75" s="143">
        <f>'TÂN TIẾN'!D75</f>
        <v>0</v>
      </c>
      <c r="H75" s="143">
        <f>'CỐC LÙNG'!D75</f>
        <v>0</v>
      </c>
      <c r="I75" s="143">
        <f>'ĐỒNG MÀN'!D75</f>
        <v>0</v>
      </c>
      <c r="J75" s="143">
        <f>'KHẤU BẢO'!D75</f>
        <v>0</v>
      </c>
      <c r="K75" s="143">
        <f>'LÀNG CHÙA'!D75</f>
        <v>0</v>
      </c>
      <c r="L75" s="143">
        <f>'THÂM TÝ'!D75</f>
        <v>0.1</v>
      </c>
    </row>
    <row r="76" spans="1:12" ht="16.5" customHeight="1">
      <c r="A76" s="128">
        <v>25</v>
      </c>
      <c r="B76" s="141" t="s">
        <v>260</v>
      </c>
      <c r="C76" s="130" t="s">
        <v>259</v>
      </c>
      <c r="D76" s="131">
        <f t="shared" si="1"/>
        <v>0.8</v>
      </c>
      <c r="E76" s="142">
        <f>'BÃI HỘI'!E76</f>
        <v>0.3</v>
      </c>
      <c r="F76" s="143">
        <f>'LÀNG MẠ'!D76</f>
        <v>0</v>
      </c>
      <c r="G76" s="143">
        <f>'TÂN TIẾN'!D76</f>
        <v>0</v>
      </c>
      <c r="H76" s="143">
        <f>'CỐC LÙNG'!D76</f>
        <v>0</v>
      </c>
      <c r="I76" s="143">
        <f>'ĐỒNG MÀN'!D76</f>
        <v>0</v>
      </c>
      <c r="J76" s="143">
        <f>'KHẤU BẢO'!D76</f>
        <v>0</v>
      </c>
      <c r="K76" s="143">
        <f>'LÀNG CHÙA'!D76</f>
        <v>0.2</v>
      </c>
      <c r="L76" s="143">
        <f>'THÂM TÝ'!D76</f>
        <v>0.3</v>
      </c>
    </row>
    <row r="77" spans="1:12" ht="16.5" customHeight="1">
      <c r="A77" s="132"/>
      <c r="B77" s="133" t="s">
        <v>26</v>
      </c>
      <c r="C77" s="130" t="s">
        <v>258</v>
      </c>
      <c r="D77" s="131">
        <f t="shared" si="1"/>
        <v>0</v>
      </c>
      <c r="E77" s="142">
        <f>'BÃI HỘI'!E77</f>
        <v>0</v>
      </c>
      <c r="F77" s="143">
        <f>'LÀNG MẠ'!D77</f>
        <v>0</v>
      </c>
      <c r="G77" s="143">
        <f>'TÂN TIẾN'!D77</f>
        <v>0</v>
      </c>
      <c r="H77" s="143">
        <f>'CỐC LÙNG'!D77</f>
        <v>0</v>
      </c>
      <c r="I77" s="143">
        <f>'ĐỒNG MÀN'!D77</f>
        <v>0</v>
      </c>
      <c r="J77" s="143">
        <f>'KHẤU BẢO'!D77</f>
        <v>0</v>
      </c>
      <c r="K77" s="143">
        <f>'LÀNG CHÙA'!D77</f>
        <v>0</v>
      </c>
      <c r="L77" s="143">
        <f>'THÂM TÝ'!D77</f>
        <v>0</v>
      </c>
    </row>
    <row r="78" spans="1:12" ht="16.5" customHeight="1">
      <c r="A78" s="132"/>
      <c r="B78" s="134" t="s">
        <v>24</v>
      </c>
      <c r="C78" s="130" t="s">
        <v>257</v>
      </c>
      <c r="D78" s="131">
        <f t="shared" si="1"/>
        <v>0.8</v>
      </c>
      <c r="E78" s="142">
        <f>'BÃI HỘI'!E78</f>
        <v>0.3</v>
      </c>
      <c r="F78" s="143">
        <f>'LÀNG MẠ'!D78</f>
        <v>0</v>
      </c>
      <c r="G78" s="143">
        <f>'TÂN TIẾN'!D78</f>
        <v>0</v>
      </c>
      <c r="H78" s="143">
        <f>'CỐC LÙNG'!D78</f>
        <v>0</v>
      </c>
      <c r="I78" s="143">
        <f>'ĐỒNG MÀN'!D78</f>
        <v>0</v>
      </c>
      <c r="J78" s="143">
        <f>'KHẤU BẢO'!D78</f>
        <v>0</v>
      </c>
      <c r="K78" s="143">
        <f>'LÀNG CHÙA'!D78</f>
        <v>0.2</v>
      </c>
      <c r="L78" s="143">
        <f>'THÂM TÝ'!D78</f>
        <v>0.3</v>
      </c>
    </row>
    <row r="79" spans="1:12" ht="16.5" customHeight="1">
      <c r="A79" s="128">
        <v>26</v>
      </c>
      <c r="B79" s="141" t="s">
        <v>256</v>
      </c>
      <c r="C79" s="130" t="s">
        <v>255</v>
      </c>
      <c r="D79" s="131">
        <f t="shared" si="1"/>
        <v>0.2</v>
      </c>
      <c r="E79" s="142">
        <f>'BÃI HỘI'!E79</f>
        <v>0.2</v>
      </c>
      <c r="F79" s="143">
        <f>'LÀNG MẠ'!D79</f>
        <v>0</v>
      </c>
      <c r="G79" s="143">
        <f>'TÂN TIẾN'!D79</f>
        <v>0</v>
      </c>
      <c r="H79" s="143">
        <f>'CỐC LÙNG'!D79</f>
        <v>0</v>
      </c>
      <c r="I79" s="143">
        <f>'ĐỒNG MÀN'!D79</f>
        <v>0</v>
      </c>
      <c r="J79" s="143">
        <f>'KHẤU BẢO'!D79</f>
        <v>0</v>
      </c>
      <c r="K79" s="143">
        <f>'LÀNG CHÙA'!D79</f>
        <v>0</v>
      </c>
      <c r="L79" s="143">
        <f>'THÂM TÝ'!D79</f>
        <v>0</v>
      </c>
    </row>
    <row r="80" spans="1:12" ht="16.5" customHeight="1">
      <c r="A80" s="132"/>
      <c r="B80" s="133" t="s">
        <v>26</v>
      </c>
      <c r="C80" s="130" t="s">
        <v>254</v>
      </c>
      <c r="D80" s="131">
        <f t="shared" si="1"/>
        <v>0</v>
      </c>
      <c r="E80" s="142">
        <f>'BÃI HỘI'!E80</f>
        <v>0</v>
      </c>
      <c r="F80" s="143">
        <f>'LÀNG MẠ'!D80</f>
        <v>0</v>
      </c>
      <c r="G80" s="143">
        <f>'TÂN TIẾN'!D80</f>
        <v>0</v>
      </c>
      <c r="H80" s="143">
        <f>'CỐC LÙNG'!D80</f>
        <v>0</v>
      </c>
      <c r="I80" s="143">
        <f>'ĐỒNG MÀN'!D80</f>
        <v>0</v>
      </c>
      <c r="J80" s="143">
        <f>'KHẤU BẢO'!D80</f>
        <v>0</v>
      </c>
      <c r="K80" s="143">
        <f>'LÀNG CHÙA'!D80</f>
        <v>0</v>
      </c>
      <c r="L80" s="143">
        <f>'THÂM TÝ'!D80</f>
        <v>0</v>
      </c>
    </row>
    <row r="81" spans="1:12" ht="16.5" customHeight="1">
      <c r="A81" s="132"/>
      <c r="B81" s="134" t="s">
        <v>24</v>
      </c>
      <c r="C81" s="130" t="s">
        <v>253</v>
      </c>
      <c r="D81" s="131">
        <f t="shared" si="1"/>
        <v>0.2</v>
      </c>
      <c r="E81" s="142">
        <f>'BÃI HỘI'!E81</f>
        <v>0.2</v>
      </c>
      <c r="F81" s="143">
        <f>'LÀNG MẠ'!D81</f>
        <v>0</v>
      </c>
      <c r="G81" s="143">
        <f>'TÂN TIẾN'!D81</f>
        <v>0</v>
      </c>
      <c r="H81" s="143">
        <f>'CỐC LÙNG'!D81</f>
        <v>0</v>
      </c>
      <c r="I81" s="143">
        <f>'ĐỒNG MÀN'!D81</f>
        <v>0</v>
      </c>
      <c r="J81" s="143">
        <f>'KHẤU BẢO'!D81</f>
        <v>0</v>
      </c>
      <c r="K81" s="143">
        <f>'LÀNG CHÙA'!D81</f>
        <v>0</v>
      </c>
      <c r="L81" s="143">
        <f>'THÂM TÝ'!D81</f>
        <v>0</v>
      </c>
    </row>
    <row r="82" spans="1:12" ht="16.5" customHeight="1">
      <c r="A82" s="128">
        <v>27</v>
      </c>
      <c r="B82" s="141" t="s">
        <v>252</v>
      </c>
      <c r="C82" s="130" t="s">
        <v>251</v>
      </c>
      <c r="D82" s="131">
        <f t="shared" si="1"/>
        <v>4.0500000000000007</v>
      </c>
      <c r="E82" s="142">
        <f>'BÃI HỘI'!E82</f>
        <v>0.7</v>
      </c>
      <c r="F82" s="143">
        <f>'LÀNG MẠ'!D82</f>
        <v>0.5</v>
      </c>
      <c r="G82" s="143">
        <f>'TÂN TIẾN'!D82</f>
        <v>0.75</v>
      </c>
      <c r="H82" s="143">
        <f>'CỐC LÙNG'!D82</f>
        <v>0.3</v>
      </c>
      <c r="I82" s="143">
        <f>'ĐỒNG MÀN'!D82</f>
        <v>0.2</v>
      </c>
      <c r="J82" s="143">
        <f>'KHẤU BẢO'!D82</f>
        <v>0.5</v>
      </c>
      <c r="K82" s="143">
        <f>'LÀNG CHÙA'!D82</f>
        <v>0.45</v>
      </c>
      <c r="L82" s="143">
        <f>'THÂM TÝ'!D82</f>
        <v>0.65</v>
      </c>
    </row>
    <row r="83" spans="1:12" ht="16.5" customHeight="1">
      <c r="A83" s="132"/>
      <c r="B83" s="133" t="s">
        <v>26</v>
      </c>
      <c r="C83" s="130" t="s">
        <v>250</v>
      </c>
      <c r="D83" s="131">
        <f t="shared" si="1"/>
        <v>0</v>
      </c>
      <c r="E83" s="142">
        <f>'BÃI HỘI'!E83</f>
        <v>0</v>
      </c>
      <c r="F83" s="143">
        <f>'LÀNG MẠ'!D83</f>
        <v>0</v>
      </c>
      <c r="G83" s="143">
        <f>'TÂN TIẾN'!D83</f>
        <v>0</v>
      </c>
      <c r="H83" s="143">
        <f>'CỐC LÙNG'!D83</f>
        <v>0</v>
      </c>
      <c r="I83" s="143">
        <f>'ĐỒNG MÀN'!D83</f>
        <v>0</v>
      </c>
      <c r="J83" s="143">
        <f>'KHẤU BẢO'!D83</f>
        <v>0</v>
      </c>
      <c r="K83" s="143">
        <f>'LÀNG CHÙA'!D83</f>
        <v>0</v>
      </c>
      <c r="L83" s="143">
        <f>'THÂM TÝ'!D83</f>
        <v>0</v>
      </c>
    </row>
    <row r="84" spans="1:12" ht="16.5" customHeight="1">
      <c r="A84" s="132"/>
      <c r="B84" s="134" t="s">
        <v>24</v>
      </c>
      <c r="C84" s="130" t="s">
        <v>249</v>
      </c>
      <c r="D84" s="131">
        <f t="shared" si="1"/>
        <v>4.0500000000000007</v>
      </c>
      <c r="E84" s="142">
        <f>'BÃI HỘI'!E84</f>
        <v>0.7</v>
      </c>
      <c r="F84" s="143">
        <f>'LÀNG MẠ'!D84</f>
        <v>0.5</v>
      </c>
      <c r="G84" s="143">
        <f>'TÂN TIẾN'!D84</f>
        <v>0.75</v>
      </c>
      <c r="H84" s="143">
        <f>'CỐC LÙNG'!D84</f>
        <v>0.3</v>
      </c>
      <c r="I84" s="143">
        <f>'ĐỒNG MÀN'!D84</f>
        <v>0.2</v>
      </c>
      <c r="J84" s="143">
        <f>'KHẤU BẢO'!D84</f>
        <v>0.5</v>
      </c>
      <c r="K84" s="143">
        <f>'LÀNG CHÙA'!D84</f>
        <v>0.45</v>
      </c>
      <c r="L84" s="143">
        <f>'THÂM TÝ'!D84</f>
        <v>0.65</v>
      </c>
    </row>
    <row r="85" spans="1:12" ht="16.5" customHeight="1">
      <c r="A85" s="132"/>
      <c r="B85" s="148" t="s">
        <v>22</v>
      </c>
      <c r="C85" s="130"/>
      <c r="D85" s="131">
        <f t="shared" si="1"/>
        <v>0</v>
      </c>
      <c r="E85" s="142">
        <f>'BÃI HỘI'!E85</f>
        <v>0</v>
      </c>
      <c r="F85" s="143">
        <f>'LÀNG MẠ'!D85</f>
        <v>0</v>
      </c>
      <c r="G85" s="143">
        <f>'TÂN TIẾN'!D85</f>
        <v>0</v>
      </c>
      <c r="H85" s="143">
        <f>'CỐC LÙNG'!D85</f>
        <v>0</v>
      </c>
      <c r="I85" s="143">
        <f>'ĐỒNG MÀN'!D85</f>
        <v>0</v>
      </c>
      <c r="J85" s="143">
        <f>'KHẤU BẢO'!D85</f>
        <v>0</v>
      </c>
      <c r="K85" s="143">
        <f>'LÀNG CHÙA'!D85</f>
        <v>0</v>
      </c>
      <c r="L85" s="143">
        <f>'THÂM TÝ'!D85</f>
        <v>0</v>
      </c>
    </row>
    <row r="86" spans="1:12" s="151" customFormat="1" ht="16.5" customHeight="1">
      <c r="A86" s="135">
        <v>28</v>
      </c>
      <c r="B86" s="149" t="s">
        <v>248</v>
      </c>
      <c r="C86" s="150" t="s">
        <v>49</v>
      </c>
      <c r="D86" s="131">
        <f t="shared" si="1"/>
        <v>1.29</v>
      </c>
      <c r="E86" s="142">
        <f>'BÃI HỘI'!E86</f>
        <v>0.28000000000000003</v>
      </c>
      <c r="F86" s="126">
        <f>'LÀNG MẠ'!D86</f>
        <v>0.1</v>
      </c>
      <c r="G86" s="126">
        <f>'TÂN TIẾN'!D86</f>
        <v>0.3</v>
      </c>
      <c r="H86" s="126">
        <f>'CỐC LÙNG'!D86</f>
        <v>0.12</v>
      </c>
      <c r="I86" s="126">
        <f>'ĐỒNG MÀN'!D86</f>
        <v>0.05</v>
      </c>
      <c r="J86" s="126">
        <f>'KHẤU BẢO'!D86</f>
        <v>0.24</v>
      </c>
      <c r="K86" s="126">
        <f>'LÀNG CHÙA'!D86</f>
        <v>0.1</v>
      </c>
      <c r="L86" s="126">
        <f>'THÂM TÝ'!D86</f>
        <v>0.1</v>
      </c>
    </row>
    <row r="87" spans="1:12" ht="16.5" customHeight="1">
      <c r="A87" s="128">
        <v>29</v>
      </c>
      <c r="B87" s="141" t="s">
        <v>247</v>
      </c>
      <c r="C87" s="130" t="s">
        <v>246</v>
      </c>
      <c r="D87" s="131">
        <f t="shared" si="1"/>
        <v>1.29</v>
      </c>
      <c r="E87" s="142">
        <f>'BÃI HỘI'!E87</f>
        <v>0.28000000000000003</v>
      </c>
      <c r="F87" s="143">
        <f>'LÀNG MẠ'!D87</f>
        <v>0.1</v>
      </c>
      <c r="G87" s="143">
        <f>'TÂN TIẾN'!D87</f>
        <v>0.3</v>
      </c>
      <c r="H87" s="143">
        <f>'CỐC LÙNG'!D87</f>
        <v>0.12</v>
      </c>
      <c r="I87" s="143">
        <f>'ĐỒNG MÀN'!D87</f>
        <v>0.05</v>
      </c>
      <c r="J87" s="143">
        <f>'KHẤU BẢO'!D87</f>
        <v>0.24</v>
      </c>
      <c r="K87" s="143">
        <f>'LÀNG CHÙA'!D87</f>
        <v>0.1</v>
      </c>
      <c r="L87" s="143">
        <f>'THÂM TÝ'!D87</f>
        <v>0.1</v>
      </c>
    </row>
    <row r="88" spans="1:12" ht="16.5" customHeight="1">
      <c r="A88" s="132"/>
      <c r="B88" s="133" t="s">
        <v>26</v>
      </c>
      <c r="C88" s="130" t="s">
        <v>245</v>
      </c>
      <c r="D88" s="131">
        <f t="shared" si="1"/>
        <v>0</v>
      </c>
      <c r="E88" s="142">
        <f>'BÃI HỘI'!E88</f>
        <v>0</v>
      </c>
      <c r="F88" s="143">
        <f>'LÀNG MẠ'!D88</f>
        <v>0</v>
      </c>
      <c r="G88" s="143">
        <f>'TÂN TIẾN'!D88</f>
        <v>0</v>
      </c>
      <c r="H88" s="143">
        <f>'CỐC LÙNG'!D88</f>
        <v>0</v>
      </c>
      <c r="I88" s="143">
        <f>'ĐỒNG MÀN'!D88</f>
        <v>0</v>
      </c>
      <c r="J88" s="143">
        <f>'KHẤU BẢO'!D88</f>
        <v>0</v>
      </c>
      <c r="K88" s="143">
        <f>'LÀNG CHÙA'!D88</f>
        <v>0</v>
      </c>
      <c r="L88" s="143">
        <f>'THÂM TÝ'!D88</f>
        <v>0</v>
      </c>
    </row>
    <row r="89" spans="1:12" ht="16.5" customHeight="1">
      <c r="A89" s="132"/>
      <c r="B89" s="134" t="s">
        <v>24</v>
      </c>
      <c r="C89" s="130" t="s">
        <v>244</v>
      </c>
      <c r="D89" s="131">
        <f t="shared" si="1"/>
        <v>1.29</v>
      </c>
      <c r="E89" s="142">
        <f>'BÃI HỘI'!E89</f>
        <v>0.28000000000000003</v>
      </c>
      <c r="F89" s="143">
        <f>'LÀNG MẠ'!D89</f>
        <v>0.1</v>
      </c>
      <c r="G89" s="143">
        <f>'TÂN TIẾN'!D89</f>
        <v>0.3</v>
      </c>
      <c r="H89" s="143">
        <f>'CỐC LÙNG'!D89</f>
        <v>0.12</v>
      </c>
      <c r="I89" s="143">
        <f>'ĐỒNG MÀN'!D89</f>
        <v>0.05</v>
      </c>
      <c r="J89" s="143">
        <f>'KHẤU BẢO'!D89</f>
        <v>0.24</v>
      </c>
      <c r="K89" s="143">
        <f>'LÀNG CHÙA'!D89</f>
        <v>0.1</v>
      </c>
      <c r="L89" s="143">
        <f>'THÂM TÝ'!D89</f>
        <v>0.1</v>
      </c>
    </row>
    <row r="90" spans="1:12" ht="16.5" customHeight="1">
      <c r="A90" s="128">
        <v>30</v>
      </c>
      <c r="B90" s="141" t="s">
        <v>243</v>
      </c>
      <c r="C90" s="130" t="s">
        <v>242</v>
      </c>
      <c r="D90" s="131">
        <f t="shared" si="1"/>
        <v>0</v>
      </c>
      <c r="E90" s="142">
        <f>'BÃI HỘI'!E90</f>
        <v>0</v>
      </c>
      <c r="F90" s="143">
        <f>'LÀNG MẠ'!D90</f>
        <v>0</v>
      </c>
      <c r="G90" s="143">
        <f>'TÂN TIẾN'!D90</f>
        <v>0</v>
      </c>
      <c r="H90" s="143">
        <f>'CỐC LÙNG'!D90</f>
        <v>0</v>
      </c>
      <c r="I90" s="143">
        <f>'ĐỒNG MÀN'!D90</f>
        <v>0</v>
      </c>
      <c r="J90" s="143">
        <f>'KHẤU BẢO'!D90</f>
        <v>0</v>
      </c>
      <c r="K90" s="143">
        <f>'LÀNG CHÙA'!D90</f>
        <v>0</v>
      </c>
      <c r="L90" s="143">
        <f>'THÂM TÝ'!D90</f>
        <v>0</v>
      </c>
    </row>
    <row r="91" spans="1:12" ht="16.5" customHeight="1">
      <c r="A91" s="132"/>
      <c r="B91" s="133" t="s">
        <v>26</v>
      </c>
      <c r="C91" s="130" t="s">
        <v>241</v>
      </c>
      <c r="D91" s="131">
        <f t="shared" si="1"/>
        <v>0</v>
      </c>
      <c r="E91" s="142">
        <f>'BÃI HỘI'!E91</f>
        <v>0</v>
      </c>
      <c r="F91" s="143">
        <f>'LÀNG MẠ'!D91</f>
        <v>0</v>
      </c>
      <c r="G91" s="143">
        <f>'TÂN TIẾN'!D91</f>
        <v>0</v>
      </c>
      <c r="H91" s="143">
        <f>'CỐC LÙNG'!D91</f>
        <v>0</v>
      </c>
      <c r="I91" s="143">
        <f>'ĐỒNG MÀN'!D91</f>
        <v>0</v>
      </c>
      <c r="J91" s="143">
        <f>'KHẤU BẢO'!D91</f>
        <v>0</v>
      </c>
      <c r="K91" s="143">
        <f>'LÀNG CHÙA'!D91</f>
        <v>0</v>
      </c>
      <c r="L91" s="143">
        <f>'THÂM TÝ'!D91</f>
        <v>0</v>
      </c>
    </row>
    <row r="92" spans="1:12" ht="16.5" customHeight="1">
      <c r="A92" s="132"/>
      <c r="B92" s="134" t="s">
        <v>24</v>
      </c>
      <c r="C92" s="130" t="s">
        <v>240</v>
      </c>
      <c r="D92" s="131">
        <f t="shared" si="1"/>
        <v>0</v>
      </c>
      <c r="E92" s="142">
        <f>'BÃI HỘI'!E92</f>
        <v>0</v>
      </c>
      <c r="F92" s="143">
        <f>'LÀNG MẠ'!D92</f>
        <v>0</v>
      </c>
      <c r="G92" s="143">
        <f>'TÂN TIẾN'!D92</f>
        <v>0</v>
      </c>
      <c r="H92" s="143">
        <f>'CỐC LÙNG'!D92</f>
        <v>0</v>
      </c>
      <c r="I92" s="143">
        <f>'ĐỒNG MÀN'!D92</f>
        <v>0</v>
      </c>
      <c r="J92" s="143">
        <f>'KHẤU BẢO'!D92</f>
        <v>0</v>
      </c>
      <c r="K92" s="143">
        <f>'LÀNG CHÙA'!D92</f>
        <v>0</v>
      </c>
      <c r="L92" s="143">
        <f>'THÂM TÝ'!D92</f>
        <v>0</v>
      </c>
    </row>
    <row r="93" spans="1:12" ht="16.5" customHeight="1">
      <c r="A93" s="128">
        <v>31</v>
      </c>
      <c r="B93" s="141" t="s">
        <v>239</v>
      </c>
      <c r="C93" s="130" t="s">
        <v>238</v>
      </c>
      <c r="D93" s="131">
        <f t="shared" si="1"/>
        <v>0</v>
      </c>
      <c r="E93" s="142">
        <f>'BÃI HỘI'!E93</f>
        <v>0</v>
      </c>
      <c r="F93" s="143">
        <f>'LÀNG MẠ'!D93</f>
        <v>0</v>
      </c>
      <c r="G93" s="143">
        <f>'TÂN TIẾN'!D93</f>
        <v>0</v>
      </c>
      <c r="H93" s="143">
        <f>'CỐC LÙNG'!D93</f>
        <v>0</v>
      </c>
      <c r="I93" s="143">
        <f>'ĐỒNG MÀN'!D93</f>
        <v>0</v>
      </c>
      <c r="J93" s="143">
        <f>'KHẤU BẢO'!D93</f>
        <v>0</v>
      </c>
      <c r="K93" s="143">
        <f>'LÀNG CHÙA'!D93</f>
        <v>0</v>
      </c>
      <c r="L93" s="143">
        <f>'THÂM TÝ'!D93</f>
        <v>0</v>
      </c>
    </row>
    <row r="94" spans="1:12" ht="16.5" customHeight="1">
      <c r="A94" s="132"/>
      <c r="B94" s="133" t="s">
        <v>26</v>
      </c>
      <c r="C94" s="130" t="s">
        <v>237</v>
      </c>
      <c r="D94" s="131">
        <f t="shared" si="1"/>
        <v>0</v>
      </c>
      <c r="E94" s="142">
        <f>'BÃI HỘI'!E94</f>
        <v>0</v>
      </c>
      <c r="F94" s="143">
        <f>'LÀNG MẠ'!D94</f>
        <v>0</v>
      </c>
      <c r="G94" s="143">
        <f>'TÂN TIẾN'!D94</f>
        <v>0</v>
      </c>
      <c r="H94" s="143">
        <f>'CỐC LÙNG'!D94</f>
        <v>0</v>
      </c>
      <c r="I94" s="143">
        <f>'ĐỒNG MÀN'!D94</f>
        <v>0</v>
      </c>
      <c r="J94" s="143">
        <f>'KHẤU BẢO'!D94</f>
        <v>0</v>
      </c>
      <c r="K94" s="143">
        <f>'LÀNG CHÙA'!D94</f>
        <v>0</v>
      </c>
      <c r="L94" s="143">
        <f>'THÂM TÝ'!D94</f>
        <v>0</v>
      </c>
    </row>
    <row r="95" spans="1:12" ht="16.5" customHeight="1">
      <c r="A95" s="132"/>
      <c r="B95" s="134" t="s">
        <v>24</v>
      </c>
      <c r="C95" s="130" t="s">
        <v>236</v>
      </c>
      <c r="D95" s="131">
        <f t="shared" si="1"/>
        <v>0</v>
      </c>
      <c r="E95" s="142">
        <f>'BÃI HỘI'!E95</f>
        <v>0</v>
      </c>
      <c r="F95" s="143">
        <f>'LÀNG MẠ'!D95</f>
        <v>0</v>
      </c>
      <c r="G95" s="143">
        <f>'TÂN TIẾN'!D95</f>
        <v>0</v>
      </c>
      <c r="H95" s="143">
        <f>'CỐC LÙNG'!D95</f>
        <v>0</v>
      </c>
      <c r="I95" s="143">
        <f>'ĐỒNG MÀN'!D95</f>
        <v>0</v>
      </c>
      <c r="J95" s="143">
        <f>'KHẤU BẢO'!D95</f>
        <v>0</v>
      </c>
      <c r="K95" s="143">
        <f>'LÀNG CHÙA'!D95</f>
        <v>0</v>
      </c>
      <c r="L95" s="143">
        <f>'THÂM TÝ'!D95</f>
        <v>0</v>
      </c>
    </row>
    <row r="96" spans="1:12" ht="16.5" customHeight="1">
      <c r="A96" s="128">
        <v>32</v>
      </c>
      <c r="B96" s="141" t="s">
        <v>235</v>
      </c>
      <c r="C96" s="130" t="s">
        <v>234</v>
      </c>
      <c r="D96" s="131">
        <f t="shared" si="1"/>
        <v>0</v>
      </c>
      <c r="E96" s="142">
        <f>'BÃI HỘI'!E96</f>
        <v>0</v>
      </c>
      <c r="F96" s="143">
        <f>'LÀNG MẠ'!D96</f>
        <v>0</v>
      </c>
      <c r="G96" s="143">
        <f>'TÂN TIẾN'!D96</f>
        <v>0</v>
      </c>
      <c r="H96" s="143">
        <f>'CỐC LÙNG'!D96</f>
        <v>0</v>
      </c>
      <c r="I96" s="143">
        <f>'ĐỒNG MÀN'!D96</f>
        <v>0</v>
      </c>
      <c r="J96" s="143">
        <f>'KHẤU BẢO'!D96</f>
        <v>0</v>
      </c>
      <c r="K96" s="143">
        <f>'LÀNG CHÙA'!D96</f>
        <v>0</v>
      </c>
      <c r="L96" s="143">
        <f>'THÂM TÝ'!D96</f>
        <v>0</v>
      </c>
    </row>
    <row r="97" spans="1:12" ht="16.5" customHeight="1">
      <c r="A97" s="132"/>
      <c r="B97" s="133" t="s">
        <v>26</v>
      </c>
      <c r="C97" s="130" t="s">
        <v>233</v>
      </c>
      <c r="D97" s="131">
        <f t="shared" si="1"/>
        <v>0</v>
      </c>
      <c r="E97" s="142">
        <f>'BÃI HỘI'!E97</f>
        <v>0</v>
      </c>
      <c r="F97" s="143">
        <f>'LÀNG MẠ'!D97</f>
        <v>0</v>
      </c>
      <c r="G97" s="143">
        <f>'TÂN TIẾN'!D97</f>
        <v>0</v>
      </c>
      <c r="H97" s="143">
        <f>'CỐC LÙNG'!D97</f>
        <v>0</v>
      </c>
      <c r="I97" s="143">
        <f>'ĐỒNG MÀN'!D97</f>
        <v>0</v>
      </c>
      <c r="J97" s="143">
        <f>'KHẤU BẢO'!D97</f>
        <v>0</v>
      </c>
      <c r="K97" s="143">
        <f>'LÀNG CHÙA'!D97</f>
        <v>0</v>
      </c>
      <c r="L97" s="143">
        <f>'THÂM TÝ'!D97</f>
        <v>0</v>
      </c>
    </row>
    <row r="98" spans="1:12" ht="16.5" customHeight="1">
      <c r="A98" s="132"/>
      <c r="B98" s="134" t="s">
        <v>24</v>
      </c>
      <c r="C98" s="130" t="s">
        <v>232</v>
      </c>
      <c r="D98" s="131">
        <f t="shared" si="1"/>
        <v>0</v>
      </c>
      <c r="E98" s="142">
        <f>'BÃI HỘI'!E98</f>
        <v>0</v>
      </c>
      <c r="F98" s="143">
        <f>'LÀNG MẠ'!D98</f>
        <v>0</v>
      </c>
      <c r="G98" s="143">
        <f>'TÂN TIẾN'!D98</f>
        <v>0</v>
      </c>
      <c r="H98" s="143">
        <f>'CỐC LÙNG'!D98</f>
        <v>0</v>
      </c>
      <c r="I98" s="143">
        <f>'ĐỒNG MÀN'!D98</f>
        <v>0</v>
      </c>
      <c r="J98" s="143">
        <f>'KHẤU BẢO'!D98</f>
        <v>0</v>
      </c>
      <c r="K98" s="143">
        <f>'LÀNG CHÙA'!D98</f>
        <v>0</v>
      </c>
      <c r="L98" s="143">
        <f>'THÂM TÝ'!D98</f>
        <v>0</v>
      </c>
    </row>
    <row r="99" spans="1:12" ht="16.5" customHeight="1">
      <c r="A99" s="128">
        <v>33</v>
      </c>
      <c r="B99" s="141" t="s">
        <v>231</v>
      </c>
      <c r="C99" s="130" t="s">
        <v>230</v>
      </c>
      <c r="D99" s="131">
        <f t="shared" si="1"/>
        <v>0</v>
      </c>
      <c r="E99" s="142">
        <f>'BÃI HỘI'!E99</f>
        <v>0</v>
      </c>
      <c r="F99" s="143">
        <f>'LÀNG MẠ'!D99</f>
        <v>0</v>
      </c>
      <c r="G99" s="143">
        <f>'TÂN TIẾN'!D99</f>
        <v>0</v>
      </c>
      <c r="H99" s="143">
        <f>'CỐC LÙNG'!D99</f>
        <v>0</v>
      </c>
      <c r="I99" s="143">
        <f>'ĐỒNG MÀN'!D99</f>
        <v>0</v>
      </c>
      <c r="J99" s="143">
        <f>'KHẤU BẢO'!D99</f>
        <v>0</v>
      </c>
      <c r="K99" s="143">
        <f>'LÀNG CHÙA'!D99</f>
        <v>0</v>
      </c>
      <c r="L99" s="143">
        <f>'THÂM TÝ'!D99</f>
        <v>0</v>
      </c>
    </row>
    <row r="100" spans="1:12" ht="16.5" customHeight="1">
      <c r="A100" s="132"/>
      <c r="B100" s="133" t="s">
        <v>26</v>
      </c>
      <c r="C100" s="130" t="s">
        <v>229</v>
      </c>
      <c r="D100" s="131">
        <f t="shared" si="1"/>
        <v>0</v>
      </c>
      <c r="E100" s="142">
        <f>'BÃI HỘI'!E100</f>
        <v>0</v>
      </c>
      <c r="F100" s="143">
        <f>'LÀNG MẠ'!D100</f>
        <v>0</v>
      </c>
      <c r="G100" s="143">
        <f>'TÂN TIẾN'!D100</f>
        <v>0</v>
      </c>
      <c r="H100" s="143">
        <f>'CỐC LÙNG'!D100</f>
        <v>0</v>
      </c>
      <c r="I100" s="143">
        <f>'ĐỒNG MÀN'!D100</f>
        <v>0</v>
      </c>
      <c r="J100" s="143">
        <f>'KHẤU BẢO'!D100</f>
        <v>0</v>
      </c>
      <c r="K100" s="143">
        <f>'LÀNG CHÙA'!D100</f>
        <v>0</v>
      </c>
      <c r="L100" s="143">
        <f>'THÂM TÝ'!D100</f>
        <v>0</v>
      </c>
    </row>
    <row r="101" spans="1:12" ht="16.5" customHeight="1">
      <c r="A101" s="132"/>
      <c r="B101" s="134" t="s">
        <v>24</v>
      </c>
      <c r="C101" s="130" t="s">
        <v>228</v>
      </c>
      <c r="D101" s="131">
        <f t="shared" si="1"/>
        <v>0</v>
      </c>
      <c r="E101" s="142">
        <f>'BÃI HỘI'!E101</f>
        <v>0</v>
      </c>
      <c r="F101" s="143">
        <f>'LÀNG MẠ'!D101</f>
        <v>0</v>
      </c>
      <c r="G101" s="143">
        <f>'TÂN TIẾN'!D101</f>
        <v>0</v>
      </c>
      <c r="H101" s="143">
        <f>'CỐC LÙNG'!D101</f>
        <v>0</v>
      </c>
      <c r="I101" s="143">
        <f>'ĐỒNG MÀN'!D101</f>
        <v>0</v>
      </c>
      <c r="J101" s="143">
        <f>'KHẤU BẢO'!D101</f>
        <v>0</v>
      </c>
      <c r="K101" s="143">
        <f>'LÀNG CHÙA'!D101</f>
        <v>0</v>
      </c>
      <c r="L101" s="143">
        <f>'THÂM TÝ'!D101</f>
        <v>0</v>
      </c>
    </row>
    <row r="102" spans="1:12" ht="16.5" customHeight="1">
      <c r="A102" s="128">
        <v>34</v>
      </c>
      <c r="B102" s="141" t="s">
        <v>227</v>
      </c>
      <c r="C102" s="130" t="s">
        <v>226</v>
      </c>
      <c r="D102" s="131">
        <f t="shared" si="1"/>
        <v>0</v>
      </c>
      <c r="E102" s="142">
        <f>'BÃI HỘI'!E102</f>
        <v>0</v>
      </c>
      <c r="F102" s="143">
        <f>'LÀNG MẠ'!D102</f>
        <v>0</v>
      </c>
      <c r="G102" s="143">
        <f>'TÂN TIẾN'!D102</f>
        <v>0</v>
      </c>
      <c r="H102" s="143">
        <f>'CỐC LÙNG'!D102</f>
        <v>0</v>
      </c>
      <c r="I102" s="143">
        <f>'ĐỒNG MÀN'!D102</f>
        <v>0</v>
      </c>
      <c r="J102" s="143">
        <f>'KHẤU BẢO'!D102</f>
        <v>0</v>
      </c>
      <c r="K102" s="143">
        <f>'LÀNG CHÙA'!D102</f>
        <v>0</v>
      </c>
      <c r="L102" s="143">
        <f>'THÂM TÝ'!D102</f>
        <v>0</v>
      </c>
    </row>
    <row r="103" spans="1:12" ht="16.5" customHeight="1">
      <c r="A103" s="132"/>
      <c r="B103" s="133" t="s">
        <v>26</v>
      </c>
      <c r="C103" s="130" t="s">
        <v>225</v>
      </c>
      <c r="D103" s="131">
        <f t="shared" si="1"/>
        <v>0</v>
      </c>
      <c r="E103" s="142">
        <f>'BÃI HỘI'!E103</f>
        <v>0</v>
      </c>
      <c r="F103" s="143">
        <f>'LÀNG MẠ'!D103</f>
        <v>0</v>
      </c>
      <c r="G103" s="143">
        <f>'TÂN TIẾN'!D103</f>
        <v>0</v>
      </c>
      <c r="H103" s="143">
        <f>'CỐC LÙNG'!D103</f>
        <v>0</v>
      </c>
      <c r="I103" s="143">
        <f>'ĐỒNG MÀN'!D103</f>
        <v>0</v>
      </c>
      <c r="J103" s="143">
        <f>'KHẤU BẢO'!D103</f>
        <v>0</v>
      </c>
      <c r="K103" s="143">
        <f>'LÀNG CHÙA'!D103</f>
        <v>0</v>
      </c>
      <c r="L103" s="143">
        <f>'THÂM TÝ'!D103</f>
        <v>0</v>
      </c>
    </row>
    <row r="104" spans="1:12" ht="16.5" customHeight="1">
      <c r="A104" s="132"/>
      <c r="B104" s="134" t="s">
        <v>24</v>
      </c>
      <c r="C104" s="130" t="s">
        <v>224</v>
      </c>
      <c r="D104" s="131">
        <f t="shared" si="1"/>
        <v>0</v>
      </c>
      <c r="E104" s="142">
        <f>'BÃI HỘI'!E104</f>
        <v>0</v>
      </c>
      <c r="F104" s="143">
        <f>'LÀNG MẠ'!D104</f>
        <v>0</v>
      </c>
      <c r="G104" s="143">
        <f>'TÂN TIẾN'!D104</f>
        <v>0</v>
      </c>
      <c r="H104" s="143">
        <f>'CỐC LÙNG'!D104</f>
        <v>0</v>
      </c>
      <c r="I104" s="143">
        <f>'ĐỒNG MÀN'!D104</f>
        <v>0</v>
      </c>
      <c r="J104" s="143">
        <f>'KHẤU BẢO'!D104</f>
        <v>0</v>
      </c>
      <c r="K104" s="143">
        <f>'LÀNG CHÙA'!D104</f>
        <v>0</v>
      </c>
      <c r="L104" s="143">
        <f>'THÂM TÝ'!D104</f>
        <v>0</v>
      </c>
    </row>
    <row r="105" spans="1:12" ht="16.5" customHeight="1">
      <c r="A105" s="132"/>
      <c r="B105" s="148" t="s">
        <v>22</v>
      </c>
      <c r="C105" s="130"/>
      <c r="D105" s="131">
        <f t="shared" si="1"/>
        <v>0</v>
      </c>
      <c r="E105" s="142">
        <f>'BÃI HỘI'!E105</f>
        <v>0</v>
      </c>
      <c r="F105" s="143">
        <f>'LÀNG MẠ'!D105</f>
        <v>0</v>
      </c>
      <c r="G105" s="143">
        <f>'TÂN TIẾN'!D105</f>
        <v>0</v>
      </c>
      <c r="H105" s="143">
        <f>'CỐC LÙNG'!D105</f>
        <v>0</v>
      </c>
      <c r="I105" s="143">
        <f>'ĐỒNG MÀN'!D105</f>
        <v>0</v>
      </c>
      <c r="J105" s="143">
        <f>'KHẤU BẢO'!D105</f>
        <v>0</v>
      </c>
      <c r="K105" s="143">
        <f>'LÀNG CHÙA'!D105</f>
        <v>0</v>
      </c>
      <c r="L105" s="143">
        <f>'THÂM TÝ'!D105</f>
        <v>0</v>
      </c>
    </row>
    <row r="106" spans="1:12" s="140" customFormat="1" ht="16.5" customHeight="1">
      <c r="A106" s="135">
        <v>35</v>
      </c>
      <c r="B106" s="149" t="s">
        <v>223</v>
      </c>
      <c r="C106" s="137" t="s">
        <v>49</v>
      </c>
      <c r="D106" s="138">
        <f t="shared" si="1"/>
        <v>3.38</v>
      </c>
      <c r="E106" s="139">
        <f>'BÃI HỘI'!E106</f>
        <v>0.8</v>
      </c>
      <c r="F106" s="126">
        <f>'LÀNG MẠ'!D106</f>
        <v>0.42000000000000004</v>
      </c>
      <c r="G106" s="126">
        <f>'TÂN TIẾN'!D106</f>
        <v>0.42000000000000004</v>
      </c>
      <c r="H106" s="126">
        <f>'CỐC LÙNG'!D106</f>
        <v>0.30000000000000004</v>
      </c>
      <c r="I106" s="126">
        <f>'ĐỒNG MÀN'!D106</f>
        <v>0.22</v>
      </c>
      <c r="J106" s="126">
        <f>'KHẤU BẢO'!D106</f>
        <v>0.30000000000000004</v>
      </c>
      <c r="K106" s="126">
        <f>'LÀNG CHÙA'!D106</f>
        <v>0.45</v>
      </c>
      <c r="L106" s="126">
        <f>'THÂM TÝ'!D106</f>
        <v>0.47</v>
      </c>
    </row>
    <row r="107" spans="1:12" ht="16.5" customHeight="1">
      <c r="A107" s="128">
        <v>36</v>
      </c>
      <c r="B107" s="141" t="s">
        <v>222</v>
      </c>
      <c r="C107" s="130" t="s">
        <v>221</v>
      </c>
      <c r="D107" s="131">
        <f t="shared" si="1"/>
        <v>1.8599999999999999</v>
      </c>
      <c r="E107" s="142">
        <f>'BÃI HỘI'!E107</f>
        <v>0.4</v>
      </c>
      <c r="F107" s="143">
        <f>'LÀNG MẠ'!D107</f>
        <v>0.22</v>
      </c>
      <c r="G107" s="143">
        <f>'TÂN TIẾN'!D107</f>
        <v>0.32</v>
      </c>
      <c r="H107" s="143">
        <f>'CỐC LÙNG'!D107</f>
        <v>0.2</v>
      </c>
      <c r="I107" s="143">
        <f>'ĐỒNG MÀN'!D107</f>
        <v>0.1</v>
      </c>
      <c r="J107" s="143">
        <f>'KHẤU BẢO'!D107</f>
        <v>0.2</v>
      </c>
      <c r="K107" s="143">
        <f>'LÀNG CHÙA'!D107</f>
        <v>0.25</v>
      </c>
      <c r="L107" s="143">
        <f>'THÂM TÝ'!D107</f>
        <v>0.17</v>
      </c>
    </row>
    <row r="108" spans="1:12" ht="16.5" customHeight="1">
      <c r="A108" s="132"/>
      <c r="B108" s="133" t="s">
        <v>26</v>
      </c>
      <c r="C108" s="130" t="s">
        <v>220</v>
      </c>
      <c r="D108" s="131">
        <f t="shared" si="1"/>
        <v>0</v>
      </c>
      <c r="E108" s="142">
        <f>'BÃI HỘI'!E108</f>
        <v>0</v>
      </c>
      <c r="F108" s="143">
        <f>'LÀNG MẠ'!D108</f>
        <v>0</v>
      </c>
      <c r="G108" s="143">
        <f>'TÂN TIẾN'!D108</f>
        <v>0</v>
      </c>
      <c r="H108" s="143">
        <f>'CỐC LÙNG'!D108</f>
        <v>0</v>
      </c>
      <c r="I108" s="143">
        <f>'ĐỒNG MÀN'!D108</f>
        <v>0</v>
      </c>
      <c r="J108" s="143">
        <f>'KHẤU BẢO'!D108</f>
        <v>0</v>
      </c>
      <c r="K108" s="143">
        <f>'LÀNG CHÙA'!D108</f>
        <v>0</v>
      </c>
      <c r="L108" s="143">
        <f>'THÂM TÝ'!D108</f>
        <v>0</v>
      </c>
    </row>
    <row r="109" spans="1:12" ht="16.5" customHeight="1">
      <c r="A109" s="132"/>
      <c r="B109" s="134" t="s">
        <v>24</v>
      </c>
      <c r="C109" s="130" t="s">
        <v>219</v>
      </c>
      <c r="D109" s="131">
        <f t="shared" si="1"/>
        <v>1.8599999999999999</v>
      </c>
      <c r="E109" s="142">
        <f>'BÃI HỘI'!E109</f>
        <v>0.4</v>
      </c>
      <c r="F109" s="143">
        <f>'LÀNG MẠ'!D109</f>
        <v>0.22</v>
      </c>
      <c r="G109" s="143">
        <f>'TÂN TIẾN'!D109</f>
        <v>0.32</v>
      </c>
      <c r="H109" s="143">
        <f>'CỐC LÙNG'!D109</f>
        <v>0.2</v>
      </c>
      <c r="I109" s="143">
        <f>'ĐỒNG MÀN'!D109</f>
        <v>0.1</v>
      </c>
      <c r="J109" s="143">
        <f>'KHẤU BẢO'!D109</f>
        <v>0.2</v>
      </c>
      <c r="K109" s="143">
        <f>'LÀNG CHÙA'!D109</f>
        <v>0.25</v>
      </c>
      <c r="L109" s="143">
        <f>'THÂM TÝ'!D109</f>
        <v>0.17</v>
      </c>
    </row>
    <row r="110" spans="1:12" ht="16.5" customHeight="1">
      <c r="A110" s="128">
        <v>37</v>
      </c>
      <c r="B110" s="141" t="s">
        <v>218</v>
      </c>
      <c r="C110" s="130" t="s">
        <v>217</v>
      </c>
      <c r="D110" s="131">
        <f t="shared" si="1"/>
        <v>1.52</v>
      </c>
      <c r="E110" s="142">
        <f>'BÃI HỘI'!E110</f>
        <v>0.4</v>
      </c>
      <c r="F110" s="143">
        <f>'LÀNG MẠ'!D110</f>
        <v>0.2</v>
      </c>
      <c r="G110" s="143">
        <f>'TÂN TIẾN'!D110</f>
        <v>0.1</v>
      </c>
      <c r="H110" s="143">
        <f>'CỐC LÙNG'!D110</f>
        <v>0.1</v>
      </c>
      <c r="I110" s="143">
        <f>'ĐỒNG MÀN'!D110</f>
        <v>0.12</v>
      </c>
      <c r="J110" s="143">
        <f>'KHẤU BẢO'!D110</f>
        <v>0.1</v>
      </c>
      <c r="K110" s="143">
        <f>'LÀNG CHÙA'!D110</f>
        <v>0.2</v>
      </c>
      <c r="L110" s="143">
        <f>'THÂM TÝ'!D110</f>
        <v>0.3</v>
      </c>
    </row>
    <row r="111" spans="1:12" ht="16.5" customHeight="1">
      <c r="A111" s="132"/>
      <c r="B111" s="133" t="s">
        <v>26</v>
      </c>
      <c r="C111" s="130" t="s">
        <v>216</v>
      </c>
      <c r="D111" s="131">
        <f t="shared" si="1"/>
        <v>0</v>
      </c>
      <c r="E111" s="142">
        <f>'BÃI HỘI'!E111</f>
        <v>0</v>
      </c>
      <c r="F111" s="143">
        <f>'LÀNG MẠ'!D111</f>
        <v>0</v>
      </c>
      <c r="G111" s="143">
        <f>'TÂN TIẾN'!D111</f>
        <v>0</v>
      </c>
      <c r="H111" s="143">
        <f>'CỐC LÙNG'!D111</f>
        <v>0</v>
      </c>
      <c r="I111" s="143">
        <f>'ĐỒNG MÀN'!D111</f>
        <v>0</v>
      </c>
      <c r="J111" s="143">
        <f>'KHẤU BẢO'!D111</f>
        <v>0</v>
      </c>
      <c r="K111" s="143">
        <f>'LÀNG CHÙA'!D111</f>
        <v>0</v>
      </c>
      <c r="L111" s="143">
        <f>'THÂM TÝ'!D111</f>
        <v>0</v>
      </c>
    </row>
    <row r="112" spans="1:12" ht="16.5" customHeight="1">
      <c r="A112" s="132"/>
      <c r="B112" s="134" t="s">
        <v>24</v>
      </c>
      <c r="C112" s="130" t="s">
        <v>215</v>
      </c>
      <c r="D112" s="131">
        <f t="shared" si="1"/>
        <v>1.52</v>
      </c>
      <c r="E112" s="142">
        <f>'BÃI HỘI'!E112</f>
        <v>0.4</v>
      </c>
      <c r="F112" s="143">
        <f>'LÀNG MẠ'!D112</f>
        <v>0.2</v>
      </c>
      <c r="G112" s="143">
        <f>'TÂN TIẾN'!D112</f>
        <v>0.1</v>
      </c>
      <c r="H112" s="143">
        <f>'CỐC LÙNG'!D112</f>
        <v>0.1</v>
      </c>
      <c r="I112" s="143">
        <f>'ĐỒNG MÀN'!D112</f>
        <v>0.12</v>
      </c>
      <c r="J112" s="143">
        <f>'KHẤU BẢO'!D112</f>
        <v>0.1</v>
      </c>
      <c r="K112" s="143">
        <f>'LÀNG CHÙA'!D112</f>
        <v>0.2</v>
      </c>
      <c r="L112" s="143">
        <f>'THÂM TÝ'!D112</f>
        <v>0.3</v>
      </c>
    </row>
    <row r="113" spans="1:12" ht="16.5" customHeight="1">
      <c r="A113" s="128">
        <v>38</v>
      </c>
      <c r="B113" s="141" t="s">
        <v>214</v>
      </c>
      <c r="C113" s="130" t="s">
        <v>213</v>
      </c>
      <c r="D113" s="131">
        <f t="shared" si="1"/>
        <v>0</v>
      </c>
      <c r="E113" s="142">
        <f>'BÃI HỘI'!E113</f>
        <v>0</v>
      </c>
      <c r="F113" s="143">
        <f>'LÀNG MẠ'!D113</f>
        <v>0</v>
      </c>
      <c r="G113" s="143">
        <f>'TÂN TIẾN'!D113</f>
        <v>0</v>
      </c>
      <c r="H113" s="143">
        <f>'CỐC LÙNG'!D113</f>
        <v>0</v>
      </c>
      <c r="I113" s="143">
        <f>'ĐỒNG MÀN'!D113</f>
        <v>0</v>
      </c>
      <c r="J113" s="143">
        <f>'KHẤU BẢO'!D113</f>
        <v>0</v>
      </c>
      <c r="K113" s="143">
        <f>'LÀNG CHÙA'!D113</f>
        <v>0</v>
      </c>
      <c r="L113" s="143">
        <f>'THÂM TÝ'!D113</f>
        <v>0</v>
      </c>
    </row>
    <row r="114" spans="1:12" ht="16.5" customHeight="1">
      <c r="A114" s="132"/>
      <c r="B114" s="133" t="s">
        <v>26</v>
      </c>
      <c r="C114" s="130" t="s">
        <v>212</v>
      </c>
      <c r="D114" s="131">
        <f t="shared" si="1"/>
        <v>0</v>
      </c>
      <c r="E114" s="142">
        <f>'BÃI HỘI'!E114</f>
        <v>0</v>
      </c>
      <c r="F114" s="143">
        <f>'LÀNG MẠ'!D114</f>
        <v>0</v>
      </c>
      <c r="G114" s="143">
        <f>'TÂN TIẾN'!D114</f>
        <v>0</v>
      </c>
      <c r="H114" s="143">
        <f>'CỐC LÙNG'!D114</f>
        <v>0</v>
      </c>
      <c r="I114" s="143">
        <f>'ĐỒNG MÀN'!D114</f>
        <v>0</v>
      </c>
      <c r="J114" s="143">
        <f>'KHẤU BẢO'!D114</f>
        <v>0</v>
      </c>
      <c r="K114" s="143">
        <f>'LÀNG CHÙA'!D114</f>
        <v>0</v>
      </c>
      <c r="L114" s="143">
        <f>'THÂM TÝ'!D114</f>
        <v>0</v>
      </c>
    </row>
    <row r="115" spans="1:12" ht="16.5" customHeight="1">
      <c r="A115" s="132"/>
      <c r="B115" s="134" t="s">
        <v>24</v>
      </c>
      <c r="C115" s="130" t="s">
        <v>211</v>
      </c>
      <c r="D115" s="131">
        <f t="shared" si="1"/>
        <v>0</v>
      </c>
      <c r="E115" s="142">
        <f>'BÃI HỘI'!E115</f>
        <v>0</v>
      </c>
      <c r="F115" s="143">
        <f>'LÀNG MẠ'!D115</f>
        <v>0</v>
      </c>
      <c r="G115" s="143">
        <f>'TÂN TIẾN'!D115</f>
        <v>0</v>
      </c>
      <c r="H115" s="143">
        <f>'CỐC LÙNG'!D115</f>
        <v>0</v>
      </c>
      <c r="I115" s="143">
        <f>'ĐỒNG MÀN'!D115</f>
        <v>0</v>
      </c>
      <c r="J115" s="143">
        <f>'KHẤU BẢO'!D115</f>
        <v>0</v>
      </c>
      <c r="K115" s="143">
        <f>'LÀNG CHÙA'!D115</f>
        <v>0</v>
      </c>
      <c r="L115" s="143">
        <f>'THÂM TÝ'!D115</f>
        <v>0</v>
      </c>
    </row>
    <row r="116" spans="1:12" s="151" customFormat="1" ht="16.5" customHeight="1">
      <c r="A116" s="135">
        <v>39</v>
      </c>
      <c r="B116" s="149" t="s">
        <v>210</v>
      </c>
      <c r="C116" s="150" t="s">
        <v>49</v>
      </c>
      <c r="D116" s="131">
        <f t="shared" si="1"/>
        <v>0</v>
      </c>
      <c r="E116" s="142">
        <f>'BÃI HỘI'!E116</f>
        <v>0</v>
      </c>
      <c r="F116" s="126">
        <f>'LÀNG MẠ'!D116</f>
        <v>0</v>
      </c>
      <c r="G116" s="126">
        <f>'TÂN TIẾN'!D116</f>
        <v>0</v>
      </c>
      <c r="H116" s="126">
        <f>'CỐC LÙNG'!D116</f>
        <v>0</v>
      </c>
      <c r="I116" s="126">
        <f>'ĐỒNG MÀN'!D116</f>
        <v>0</v>
      </c>
      <c r="J116" s="126">
        <f>'KHẤU BẢO'!D116</f>
        <v>0</v>
      </c>
      <c r="K116" s="126">
        <f>'LÀNG CHÙA'!D116</f>
        <v>0</v>
      </c>
      <c r="L116" s="126">
        <f>'THÂM TÝ'!D116</f>
        <v>0</v>
      </c>
    </row>
    <row r="117" spans="1:12" ht="16.5" customHeight="1">
      <c r="A117" s="152">
        <v>40</v>
      </c>
      <c r="B117" s="153" t="s">
        <v>209</v>
      </c>
      <c r="C117" s="130" t="s">
        <v>49</v>
      </c>
      <c r="D117" s="131">
        <f t="shared" si="1"/>
        <v>0</v>
      </c>
      <c r="E117" s="142">
        <f>'BÃI HỘI'!E117</f>
        <v>0</v>
      </c>
      <c r="F117" s="126">
        <f>'LÀNG MẠ'!D117</f>
        <v>0</v>
      </c>
      <c r="G117" s="126">
        <f>'TÂN TIẾN'!D117</f>
        <v>0</v>
      </c>
      <c r="H117" s="126">
        <f>'CỐC LÙNG'!D117</f>
        <v>0</v>
      </c>
      <c r="I117" s="126">
        <f>'ĐỒNG MÀN'!D117</f>
        <v>0</v>
      </c>
      <c r="J117" s="126">
        <f>'KHẤU BẢO'!D117</f>
        <v>0</v>
      </c>
      <c r="K117" s="126">
        <f>'LÀNG CHÙA'!D117</f>
        <v>0</v>
      </c>
      <c r="L117" s="126">
        <f>'THÂM TÝ'!D117</f>
        <v>0</v>
      </c>
    </row>
    <row r="118" spans="1:12" ht="16.5" customHeight="1">
      <c r="A118" s="128">
        <v>41</v>
      </c>
      <c r="B118" s="141" t="s">
        <v>208</v>
      </c>
      <c r="C118" s="130" t="s">
        <v>207</v>
      </c>
      <c r="D118" s="131">
        <f t="shared" si="1"/>
        <v>0</v>
      </c>
      <c r="E118" s="142">
        <f>'BÃI HỘI'!E118</f>
        <v>0</v>
      </c>
      <c r="F118" s="126">
        <f>'LÀNG MẠ'!D118</f>
        <v>0</v>
      </c>
      <c r="G118" s="126">
        <f>'TÂN TIẾN'!D118</f>
        <v>0</v>
      </c>
      <c r="H118" s="126">
        <f>'CỐC LÙNG'!D118</f>
        <v>0</v>
      </c>
      <c r="I118" s="126">
        <f>'ĐỒNG MÀN'!D118</f>
        <v>0</v>
      </c>
      <c r="J118" s="126">
        <f>'KHẤU BẢO'!D118</f>
        <v>0</v>
      </c>
      <c r="K118" s="126">
        <f>'LÀNG CHÙA'!D118</f>
        <v>0</v>
      </c>
      <c r="L118" s="126">
        <f>'THÂM TÝ'!D118</f>
        <v>0</v>
      </c>
    </row>
    <row r="119" spans="1:12" ht="16.5" customHeight="1">
      <c r="A119" s="132"/>
      <c r="B119" s="133" t="s">
        <v>26</v>
      </c>
      <c r="C119" s="130" t="s">
        <v>206</v>
      </c>
      <c r="D119" s="131">
        <f t="shared" si="1"/>
        <v>0</v>
      </c>
      <c r="E119" s="142">
        <f>'BÃI HỘI'!E119</f>
        <v>0</v>
      </c>
      <c r="F119" s="126">
        <f>'LÀNG MẠ'!D119</f>
        <v>0</v>
      </c>
      <c r="G119" s="126">
        <f>'TÂN TIẾN'!D119</f>
        <v>0</v>
      </c>
      <c r="H119" s="126">
        <f>'CỐC LÙNG'!D119</f>
        <v>0</v>
      </c>
      <c r="I119" s="126">
        <f>'ĐỒNG MÀN'!D119</f>
        <v>0</v>
      </c>
      <c r="J119" s="126">
        <f>'KHẤU BẢO'!D119</f>
        <v>0</v>
      </c>
      <c r="K119" s="126">
        <f>'LÀNG CHÙA'!D119</f>
        <v>0</v>
      </c>
      <c r="L119" s="126">
        <f>'THÂM TÝ'!D119</f>
        <v>0</v>
      </c>
    </row>
    <row r="120" spans="1:12" ht="16.5" customHeight="1">
      <c r="A120" s="132"/>
      <c r="B120" s="134" t="s">
        <v>24</v>
      </c>
      <c r="C120" s="130" t="s">
        <v>205</v>
      </c>
      <c r="D120" s="131">
        <f t="shared" si="1"/>
        <v>0</v>
      </c>
      <c r="E120" s="142">
        <f>'BÃI HỘI'!E120</f>
        <v>0</v>
      </c>
      <c r="F120" s="126">
        <f>'LÀNG MẠ'!D120</f>
        <v>0</v>
      </c>
      <c r="G120" s="126">
        <f>'TÂN TIẾN'!D120</f>
        <v>0</v>
      </c>
      <c r="H120" s="126">
        <f>'CỐC LÙNG'!D120</f>
        <v>0</v>
      </c>
      <c r="I120" s="126">
        <f>'ĐỒNG MÀN'!D120</f>
        <v>0</v>
      </c>
      <c r="J120" s="126">
        <f>'KHẤU BẢO'!D120</f>
        <v>0</v>
      </c>
      <c r="K120" s="126">
        <f>'LÀNG CHÙA'!D120</f>
        <v>0</v>
      </c>
      <c r="L120" s="126">
        <f>'THÂM TÝ'!D120</f>
        <v>0</v>
      </c>
    </row>
    <row r="121" spans="1:12" ht="16.5" customHeight="1">
      <c r="A121" s="128">
        <v>42</v>
      </c>
      <c r="B121" s="141" t="s">
        <v>204</v>
      </c>
      <c r="C121" s="130" t="s">
        <v>203</v>
      </c>
      <c r="D121" s="131">
        <f t="shared" si="1"/>
        <v>0</v>
      </c>
      <c r="E121" s="142">
        <f>'BÃI HỘI'!E121</f>
        <v>0</v>
      </c>
      <c r="F121" s="126">
        <f>'LÀNG MẠ'!D121</f>
        <v>0</v>
      </c>
      <c r="G121" s="126">
        <f>'TÂN TIẾN'!D121</f>
        <v>0</v>
      </c>
      <c r="H121" s="126">
        <f>'CỐC LÙNG'!D121</f>
        <v>0</v>
      </c>
      <c r="I121" s="126">
        <f>'ĐỒNG MÀN'!D121</f>
        <v>0</v>
      </c>
      <c r="J121" s="126">
        <f>'KHẤU BẢO'!D121</f>
        <v>0</v>
      </c>
      <c r="K121" s="126">
        <f>'LÀNG CHÙA'!D121</f>
        <v>0</v>
      </c>
      <c r="L121" s="126">
        <f>'THÂM TÝ'!D121</f>
        <v>0</v>
      </c>
    </row>
    <row r="122" spans="1:12" ht="16.5" customHeight="1">
      <c r="A122" s="132"/>
      <c r="B122" s="133" t="s">
        <v>26</v>
      </c>
      <c r="C122" s="130" t="s">
        <v>202</v>
      </c>
      <c r="D122" s="131">
        <f t="shared" si="1"/>
        <v>0</v>
      </c>
      <c r="E122" s="142">
        <f>'BÃI HỘI'!E122</f>
        <v>0</v>
      </c>
      <c r="F122" s="126">
        <f>'LÀNG MẠ'!D122</f>
        <v>0</v>
      </c>
      <c r="G122" s="126">
        <f>'TÂN TIẾN'!D122</f>
        <v>0</v>
      </c>
      <c r="H122" s="126">
        <f>'CỐC LÙNG'!D122</f>
        <v>0</v>
      </c>
      <c r="I122" s="126">
        <f>'ĐỒNG MÀN'!D122</f>
        <v>0</v>
      </c>
      <c r="J122" s="126">
        <f>'KHẤU BẢO'!D122</f>
        <v>0</v>
      </c>
      <c r="K122" s="126">
        <f>'LÀNG CHÙA'!D122</f>
        <v>0</v>
      </c>
      <c r="L122" s="126">
        <f>'THÂM TÝ'!D122</f>
        <v>0</v>
      </c>
    </row>
    <row r="123" spans="1:12" ht="16.5" customHeight="1">
      <c r="A123" s="132"/>
      <c r="B123" s="134" t="s">
        <v>24</v>
      </c>
      <c r="C123" s="130" t="s">
        <v>201</v>
      </c>
      <c r="D123" s="131">
        <f t="shared" si="1"/>
        <v>0</v>
      </c>
      <c r="E123" s="142">
        <f>'BÃI HỘI'!E123</f>
        <v>0</v>
      </c>
      <c r="F123" s="126">
        <f>'LÀNG MẠ'!D123</f>
        <v>0</v>
      </c>
      <c r="G123" s="126">
        <f>'TÂN TIẾN'!D123</f>
        <v>0</v>
      </c>
      <c r="H123" s="126">
        <f>'CỐC LÙNG'!D123</f>
        <v>0</v>
      </c>
      <c r="I123" s="126">
        <f>'ĐỒNG MÀN'!D123</f>
        <v>0</v>
      </c>
      <c r="J123" s="126">
        <f>'KHẤU BẢO'!D123</f>
        <v>0</v>
      </c>
      <c r="K123" s="126">
        <f>'LÀNG CHÙA'!D123</f>
        <v>0</v>
      </c>
      <c r="L123" s="126">
        <f>'THÂM TÝ'!D123</f>
        <v>0</v>
      </c>
    </row>
    <row r="124" spans="1:12" ht="16.5" customHeight="1">
      <c r="A124" s="128">
        <v>43</v>
      </c>
      <c r="B124" s="141" t="s">
        <v>200</v>
      </c>
      <c r="C124" s="130" t="s">
        <v>199</v>
      </c>
      <c r="D124" s="131">
        <f t="shared" si="1"/>
        <v>0</v>
      </c>
      <c r="E124" s="142">
        <f>'BÃI HỘI'!E124</f>
        <v>0</v>
      </c>
      <c r="F124" s="126">
        <f>'LÀNG MẠ'!D124</f>
        <v>0</v>
      </c>
      <c r="G124" s="126">
        <f>'TÂN TIẾN'!D124</f>
        <v>0</v>
      </c>
      <c r="H124" s="126">
        <f>'CỐC LÙNG'!D124</f>
        <v>0</v>
      </c>
      <c r="I124" s="126">
        <f>'ĐỒNG MÀN'!D124</f>
        <v>0</v>
      </c>
      <c r="J124" s="126">
        <f>'KHẤU BẢO'!D124</f>
        <v>0</v>
      </c>
      <c r="K124" s="126">
        <f>'LÀNG CHÙA'!D124</f>
        <v>0</v>
      </c>
      <c r="L124" s="126">
        <f>'THÂM TÝ'!D124</f>
        <v>0</v>
      </c>
    </row>
    <row r="125" spans="1:12" ht="16.5" customHeight="1">
      <c r="A125" s="132"/>
      <c r="B125" s="133" t="s">
        <v>26</v>
      </c>
      <c r="C125" s="130" t="s">
        <v>198</v>
      </c>
      <c r="D125" s="131">
        <f t="shared" si="1"/>
        <v>0</v>
      </c>
      <c r="E125" s="142">
        <f>'BÃI HỘI'!E125</f>
        <v>0</v>
      </c>
      <c r="F125" s="126">
        <f>'LÀNG MẠ'!D125</f>
        <v>0</v>
      </c>
      <c r="G125" s="126">
        <f>'TÂN TIẾN'!D125</f>
        <v>0</v>
      </c>
      <c r="H125" s="126">
        <f>'CỐC LÙNG'!D125</f>
        <v>0</v>
      </c>
      <c r="I125" s="126">
        <f>'ĐỒNG MÀN'!D125</f>
        <v>0</v>
      </c>
      <c r="J125" s="126">
        <f>'KHẤU BẢO'!D125</f>
        <v>0</v>
      </c>
      <c r="K125" s="126">
        <f>'LÀNG CHÙA'!D125</f>
        <v>0</v>
      </c>
      <c r="L125" s="126">
        <f>'THÂM TÝ'!D125</f>
        <v>0</v>
      </c>
    </row>
    <row r="126" spans="1:12" ht="16.5" customHeight="1">
      <c r="A126" s="132"/>
      <c r="B126" s="134" t="s">
        <v>24</v>
      </c>
      <c r="C126" s="130" t="s">
        <v>197</v>
      </c>
      <c r="D126" s="131">
        <f t="shared" si="1"/>
        <v>0</v>
      </c>
      <c r="E126" s="142">
        <f>'BÃI HỘI'!E126</f>
        <v>0</v>
      </c>
      <c r="F126" s="126">
        <f>'LÀNG MẠ'!D126</f>
        <v>0</v>
      </c>
      <c r="G126" s="126">
        <f>'TÂN TIẾN'!D126</f>
        <v>0</v>
      </c>
      <c r="H126" s="126">
        <f>'CỐC LÙNG'!D126</f>
        <v>0</v>
      </c>
      <c r="I126" s="126">
        <f>'ĐỒNG MÀN'!D126</f>
        <v>0</v>
      </c>
      <c r="J126" s="126">
        <f>'KHẤU BẢO'!D126</f>
        <v>0</v>
      </c>
      <c r="K126" s="126">
        <f>'LÀNG CHÙA'!D126</f>
        <v>0</v>
      </c>
      <c r="L126" s="126">
        <f>'THÂM TÝ'!D126</f>
        <v>0</v>
      </c>
    </row>
    <row r="127" spans="1:12" ht="16.5" customHeight="1">
      <c r="A127" s="128">
        <v>44</v>
      </c>
      <c r="B127" s="141" t="s">
        <v>196</v>
      </c>
      <c r="C127" s="130" t="s">
        <v>195</v>
      </c>
      <c r="D127" s="131">
        <f t="shared" si="1"/>
        <v>0</v>
      </c>
      <c r="E127" s="142">
        <f>'BÃI HỘI'!E127</f>
        <v>0</v>
      </c>
      <c r="F127" s="126">
        <f>'LÀNG MẠ'!D127</f>
        <v>0</v>
      </c>
      <c r="G127" s="126">
        <f>'TÂN TIẾN'!D127</f>
        <v>0</v>
      </c>
      <c r="H127" s="126">
        <f>'CỐC LÙNG'!D127</f>
        <v>0</v>
      </c>
      <c r="I127" s="126">
        <f>'ĐỒNG MÀN'!D127</f>
        <v>0</v>
      </c>
      <c r="J127" s="126">
        <f>'KHẤU BẢO'!D127</f>
        <v>0</v>
      </c>
      <c r="K127" s="126">
        <f>'LÀNG CHÙA'!D127</f>
        <v>0</v>
      </c>
      <c r="L127" s="126">
        <f>'THÂM TÝ'!D127</f>
        <v>0</v>
      </c>
    </row>
    <row r="128" spans="1:12" ht="16.5" customHeight="1">
      <c r="A128" s="132"/>
      <c r="B128" s="133" t="s">
        <v>26</v>
      </c>
      <c r="C128" s="130" t="s">
        <v>194</v>
      </c>
      <c r="D128" s="131">
        <f t="shared" si="1"/>
        <v>0</v>
      </c>
      <c r="E128" s="142">
        <f>'BÃI HỘI'!E128</f>
        <v>0</v>
      </c>
      <c r="F128" s="126">
        <f>'LÀNG MẠ'!D128</f>
        <v>0</v>
      </c>
      <c r="G128" s="126">
        <f>'TÂN TIẾN'!D128</f>
        <v>0</v>
      </c>
      <c r="H128" s="126">
        <f>'CỐC LÙNG'!D128</f>
        <v>0</v>
      </c>
      <c r="I128" s="126">
        <f>'ĐỒNG MÀN'!D128</f>
        <v>0</v>
      </c>
      <c r="J128" s="126">
        <f>'KHẤU BẢO'!D128</f>
        <v>0</v>
      </c>
      <c r="K128" s="126">
        <f>'LÀNG CHÙA'!D128</f>
        <v>0</v>
      </c>
      <c r="L128" s="126">
        <f>'THÂM TÝ'!D128</f>
        <v>0</v>
      </c>
    </row>
    <row r="129" spans="1:12" ht="16.5" customHeight="1">
      <c r="A129" s="132"/>
      <c r="B129" s="134" t="s">
        <v>24</v>
      </c>
      <c r="C129" s="130" t="s">
        <v>193</v>
      </c>
      <c r="D129" s="131">
        <f t="shared" si="1"/>
        <v>0</v>
      </c>
      <c r="E129" s="142">
        <f>'BÃI HỘI'!E129</f>
        <v>0</v>
      </c>
      <c r="F129" s="126">
        <f>'LÀNG MẠ'!D129</f>
        <v>0</v>
      </c>
      <c r="G129" s="126">
        <f>'TÂN TIẾN'!D129</f>
        <v>0</v>
      </c>
      <c r="H129" s="126">
        <f>'CỐC LÙNG'!D129</f>
        <v>0</v>
      </c>
      <c r="I129" s="126">
        <f>'ĐỒNG MÀN'!D129</f>
        <v>0</v>
      </c>
      <c r="J129" s="126">
        <f>'KHẤU BẢO'!D129</f>
        <v>0</v>
      </c>
      <c r="K129" s="126">
        <f>'LÀNG CHÙA'!D129</f>
        <v>0</v>
      </c>
      <c r="L129" s="126">
        <f>'THÂM TÝ'!D129</f>
        <v>0</v>
      </c>
    </row>
    <row r="130" spans="1:12" ht="16.5" customHeight="1">
      <c r="A130" s="132"/>
      <c r="B130" s="154" t="s">
        <v>22</v>
      </c>
      <c r="C130" s="130"/>
      <c r="D130" s="131">
        <f t="shared" si="1"/>
        <v>0</v>
      </c>
      <c r="E130" s="142">
        <f>'BÃI HỘI'!E130</f>
        <v>0</v>
      </c>
      <c r="F130" s="126">
        <f>'LÀNG MẠ'!D130</f>
        <v>0</v>
      </c>
      <c r="G130" s="126">
        <f>'TÂN TIẾN'!D130</f>
        <v>0</v>
      </c>
      <c r="H130" s="126">
        <f>'CỐC LÙNG'!D130</f>
        <v>0</v>
      </c>
      <c r="I130" s="126">
        <f>'ĐỒNG MÀN'!D130</f>
        <v>0</v>
      </c>
      <c r="J130" s="126">
        <f>'KHẤU BẢO'!D130</f>
        <v>0</v>
      </c>
      <c r="K130" s="126">
        <f>'LÀNG CHÙA'!D130</f>
        <v>0</v>
      </c>
      <c r="L130" s="126">
        <f>'THÂM TÝ'!D130</f>
        <v>0</v>
      </c>
    </row>
    <row r="131" spans="1:12" ht="16.5" customHeight="1">
      <c r="A131" s="152">
        <v>45</v>
      </c>
      <c r="B131" s="153" t="s">
        <v>192</v>
      </c>
      <c r="C131" s="130" t="s">
        <v>49</v>
      </c>
      <c r="D131" s="131">
        <f t="shared" si="1"/>
        <v>0</v>
      </c>
      <c r="E131" s="142">
        <f>'BÃI HỘI'!E131</f>
        <v>0</v>
      </c>
      <c r="F131" s="126">
        <f>'LÀNG MẠ'!D131</f>
        <v>0</v>
      </c>
      <c r="G131" s="126">
        <f>'TÂN TIẾN'!D131</f>
        <v>0</v>
      </c>
      <c r="H131" s="126">
        <f>'CỐC LÙNG'!D131</f>
        <v>0</v>
      </c>
      <c r="I131" s="126">
        <f>'ĐỒNG MÀN'!D131</f>
        <v>0</v>
      </c>
      <c r="J131" s="126">
        <f>'KHẤU BẢO'!D131</f>
        <v>0</v>
      </c>
      <c r="K131" s="126">
        <f>'LÀNG CHÙA'!D131</f>
        <v>0</v>
      </c>
      <c r="L131" s="126">
        <f>'THÂM TÝ'!D131</f>
        <v>0</v>
      </c>
    </row>
    <row r="132" spans="1:12" ht="16.5" customHeight="1">
      <c r="A132" s="128">
        <v>46</v>
      </c>
      <c r="B132" s="141" t="s">
        <v>191</v>
      </c>
      <c r="C132" s="130" t="s">
        <v>190</v>
      </c>
      <c r="D132" s="131">
        <f t="shared" si="1"/>
        <v>0</v>
      </c>
      <c r="E132" s="142">
        <f>'BÃI HỘI'!E132</f>
        <v>0</v>
      </c>
      <c r="F132" s="126">
        <f>'LÀNG MẠ'!D132</f>
        <v>0</v>
      </c>
      <c r="G132" s="126">
        <f>'TÂN TIẾN'!D132</f>
        <v>0</v>
      </c>
      <c r="H132" s="126">
        <f>'CỐC LÙNG'!D132</f>
        <v>0</v>
      </c>
      <c r="I132" s="126">
        <f>'ĐỒNG MÀN'!D132</f>
        <v>0</v>
      </c>
      <c r="J132" s="126">
        <f>'KHẤU BẢO'!D132</f>
        <v>0</v>
      </c>
      <c r="K132" s="126">
        <f>'LÀNG CHÙA'!D132</f>
        <v>0</v>
      </c>
      <c r="L132" s="126">
        <f>'THÂM TÝ'!D132</f>
        <v>0</v>
      </c>
    </row>
    <row r="133" spans="1:12" ht="16.5" customHeight="1">
      <c r="A133" s="132"/>
      <c r="B133" s="133" t="s">
        <v>26</v>
      </c>
      <c r="C133" s="130" t="s">
        <v>189</v>
      </c>
      <c r="D133" s="131">
        <f t="shared" si="1"/>
        <v>0</v>
      </c>
      <c r="E133" s="142">
        <f>'BÃI HỘI'!E133</f>
        <v>0</v>
      </c>
      <c r="F133" s="126">
        <f>'LÀNG MẠ'!D133</f>
        <v>0</v>
      </c>
      <c r="G133" s="126">
        <f>'TÂN TIẾN'!D133</f>
        <v>0</v>
      </c>
      <c r="H133" s="126">
        <f>'CỐC LÙNG'!D133</f>
        <v>0</v>
      </c>
      <c r="I133" s="126">
        <f>'ĐỒNG MÀN'!D133</f>
        <v>0</v>
      </c>
      <c r="J133" s="126">
        <f>'KHẤU BẢO'!D133</f>
        <v>0</v>
      </c>
      <c r="K133" s="126">
        <f>'LÀNG CHÙA'!D133</f>
        <v>0</v>
      </c>
      <c r="L133" s="126">
        <f>'THÂM TÝ'!D133</f>
        <v>0</v>
      </c>
    </row>
    <row r="134" spans="1:12" ht="16.5" customHeight="1">
      <c r="A134" s="132"/>
      <c r="B134" s="134" t="s">
        <v>24</v>
      </c>
      <c r="C134" s="130" t="s">
        <v>188</v>
      </c>
      <c r="D134" s="131">
        <f t="shared" si="1"/>
        <v>0</v>
      </c>
      <c r="E134" s="142">
        <f>'BÃI HỘI'!E134</f>
        <v>0</v>
      </c>
      <c r="F134" s="126">
        <f>'LÀNG MẠ'!D134</f>
        <v>0</v>
      </c>
      <c r="G134" s="126">
        <f>'TÂN TIẾN'!D134</f>
        <v>0</v>
      </c>
      <c r="H134" s="126">
        <f>'CỐC LÙNG'!D134</f>
        <v>0</v>
      </c>
      <c r="I134" s="126">
        <f>'ĐỒNG MÀN'!D134</f>
        <v>0</v>
      </c>
      <c r="J134" s="126">
        <f>'KHẤU BẢO'!D134</f>
        <v>0</v>
      </c>
      <c r="K134" s="126">
        <f>'LÀNG CHÙA'!D134</f>
        <v>0</v>
      </c>
      <c r="L134" s="126">
        <f>'THÂM TÝ'!D134</f>
        <v>0</v>
      </c>
    </row>
    <row r="135" spans="1:12" ht="16.5" customHeight="1">
      <c r="A135" s="128">
        <v>47</v>
      </c>
      <c r="B135" s="141" t="s">
        <v>187</v>
      </c>
      <c r="C135" s="130" t="s">
        <v>186</v>
      </c>
      <c r="D135" s="131">
        <f t="shared" si="1"/>
        <v>0</v>
      </c>
      <c r="E135" s="142">
        <f>'BÃI HỘI'!E135</f>
        <v>0</v>
      </c>
      <c r="F135" s="126">
        <f>'LÀNG MẠ'!D135</f>
        <v>0</v>
      </c>
      <c r="G135" s="126">
        <f>'TÂN TIẾN'!D135</f>
        <v>0</v>
      </c>
      <c r="H135" s="126">
        <f>'CỐC LÙNG'!D135</f>
        <v>0</v>
      </c>
      <c r="I135" s="126">
        <f>'ĐỒNG MÀN'!D135</f>
        <v>0</v>
      </c>
      <c r="J135" s="126">
        <f>'KHẤU BẢO'!D135</f>
        <v>0</v>
      </c>
      <c r="K135" s="126">
        <f>'LÀNG CHÙA'!D135</f>
        <v>0</v>
      </c>
      <c r="L135" s="126">
        <f>'THÂM TÝ'!D135</f>
        <v>0</v>
      </c>
    </row>
    <row r="136" spans="1:12" ht="16.5" customHeight="1">
      <c r="A136" s="132"/>
      <c r="B136" s="133" t="s">
        <v>26</v>
      </c>
      <c r="C136" s="130" t="s">
        <v>185</v>
      </c>
      <c r="D136" s="131">
        <f t="shared" si="1"/>
        <v>0</v>
      </c>
      <c r="E136" s="142">
        <f>'BÃI HỘI'!E136</f>
        <v>0</v>
      </c>
      <c r="F136" s="126">
        <f>'LÀNG MẠ'!D136</f>
        <v>0</v>
      </c>
      <c r="G136" s="126">
        <f>'TÂN TIẾN'!D136</f>
        <v>0</v>
      </c>
      <c r="H136" s="126">
        <f>'CỐC LÙNG'!D136</f>
        <v>0</v>
      </c>
      <c r="I136" s="126">
        <f>'ĐỒNG MÀN'!D136</f>
        <v>0</v>
      </c>
      <c r="J136" s="126">
        <f>'KHẤU BẢO'!D136</f>
        <v>0</v>
      </c>
      <c r="K136" s="126">
        <f>'LÀNG CHÙA'!D136</f>
        <v>0</v>
      </c>
      <c r="L136" s="126">
        <f>'THÂM TÝ'!D136</f>
        <v>0</v>
      </c>
    </row>
    <row r="137" spans="1:12" ht="16.5" customHeight="1">
      <c r="A137" s="132"/>
      <c r="B137" s="134" t="s">
        <v>24</v>
      </c>
      <c r="C137" s="130" t="s">
        <v>184</v>
      </c>
      <c r="D137" s="131">
        <f t="shared" si="1"/>
        <v>0</v>
      </c>
      <c r="E137" s="142">
        <f>'BÃI HỘI'!E137</f>
        <v>0</v>
      </c>
      <c r="F137" s="126">
        <f>'LÀNG MẠ'!D137</f>
        <v>0</v>
      </c>
      <c r="G137" s="126">
        <f>'TÂN TIẾN'!D137</f>
        <v>0</v>
      </c>
      <c r="H137" s="126">
        <f>'CỐC LÙNG'!D137</f>
        <v>0</v>
      </c>
      <c r="I137" s="126">
        <f>'ĐỒNG MÀN'!D137</f>
        <v>0</v>
      </c>
      <c r="J137" s="126">
        <f>'KHẤU BẢO'!D137</f>
        <v>0</v>
      </c>
      <c r="K137" s="126">
        <f>'LÀNG CHÙA'!D137</f>
        <v>0</v>
      </c>
      <c r="L137" s="126">
        <f>'THÂM TÝ'!D137</f>
        <v>0</v>
      </c>
    </row>
    <row r="138" spans="1:12" ht="16.5" customHeight="1">
      <c r="A138" s="128">
        <v>48</v>
      </c>
      <c r="B138" s="141" t="s">
        <v>183</v>
      </c>
      <c r="C138" s="130" t="s">
        <v>182</v>
      </c>
      <c r="D138" s="131">
        <f t="shared" si="1"/>
        <v>0</v>
      </c>
      <c r="E138" s="142">
        <f>'BÃI HỘI'!E138</f>
        <v>0</v>
      </c>
      <c r="F138" s="126">
        <f>'LÀNG MẠ'!D138</f>
        <v>0</v>
      </c>
      <c r="G138" s="126">
        <f>'TÂN TIẾN'!D138</f>
        <v>0</v>
      </c>
      <c r="H138" s="126">
        <f>'CỐC LÙNG'!D138</f>
        <v>0</v>
      </c>
      <c r="I138" s="126">
        <f>'ĐỒNG MÀN'!D138</f>
        <v>0</v>
      </c>
      <c r="J138" s="126">
        <f>'KHẤU BẢO'!D138</f>
        <v>0</v>
      </c>
      <c r="K138" s="126">
        <f>'LÀNG CHÙA'!D138</f>
        <v>0</v>
      </c>
      <c r="L138" s="126">
        <f>'THÂM TÝ'!D138</f>
        <v>0</v>
      </c>
    </row>
    <row r="139" spans="1:12" ht="16.5" customHeight="1">
      <c r="A139" s="132"/>
      <c r="B139" s="133" t="s">
        <v>26</v>
      </c>
      <c r="C139" s="130" t="s">
        <v>181</v>
      </c>
      <c r="D139" s="131">
        <f t="shared" ref="D139:D202" si="2">SUM(E139:L139)</f>
        <v>0</v>
      </c>
      <c r="E139" s="142">
        <f>'BÃI HỘI'!E139</f>
        <v>0</v>
      </c>
      <c r="F139" s="126">
        <f>'LÀNG MẠ'!D139</f>
        <v>0</v>
      </c>
      <c r="G139" s="126">
        <f>'TÂN TIẾN'!D139</f>
        <v>0</v>
      </c>
      <c r="H139" s="126">
        <f>'CỐC LÙNG'!D139</f>
        <v>0</v>
      </c>
      <c r="I139" s="126">
        <f>'ĐỒNG MÀN'!D139</f>
        <v>0</v>
      </c>
      <c r="J139" s="126">
        <f>'KHẤU BẢO'!D139</f>
        <v>0</v>
      </c>
      <c r="K139" s="126">
        <f>'LÀNG CHÙA'!D139</f>
        <v>0</v>
      </c>
      <c r="L139" s="126">
        <f>'THÂM TÝ'!D139</f>
        <v>0</v>
      </c>
    </row>
    <row r="140" spans="1:12" ht="16.5" customHeight="1">
      <c r="A140" s="132"/>
      <c r="B140" s="134" t="s">
        <v>24</v>
      </c>
      <c r="C140" s="130" t="s">
        <v>180</v>
      </c>
      <c r="D140" s="131">
        <f t="shared" si="2"/>
        <v>0</v>
      </c>
      <c r="E140" s="142">
        <f>'BÃI HỘI'!E140</f>
        <v>0</v>
      </c>
      <c r="F140" s="126">
        <f>'LÀNG MẠ'!D140</f>
        <v>0</v>
      </c>
      <c r="G140" s="126">
        <f>'TÂN TIẾN'!D140</f>
        <v>0</v>
      </c>
      <c r="H140" s="126">
        <f>'CỐC LÙNG'!D140</f>
        <v>0</v>
      </c>
      <c r="I140" s="126">
        <f>'ĐỒNG MÀN'!D140</f>
        <v>0</v>
      </c>
      <c r="J140" s="126">
        <f>'KHẤU BẢO'!D140</f>
        <v>0</v>
      </c>
      <c r="K140" s="126">
        <f>'LÀNG CHÙA'!D140</f>
        <v>0</v>
      </c>
      <c r="L140" s="126">
        <f>'THÂM TÝ'!D140</f>
        <v>0</v>
      </c>
    </row>
    <row r="141" spans="1:12" ht="16.5" customHeight="1">
      <c r="A141" s="128">
        <v>49</v>
      </c>
      <c r="B141" s="141" t="s">
        <v>179</v>
      </c>
      <c r="C141" s="130" t="s">
        <v>178</v>
      </c>
      <c r="D141" s="131">
        <f t="shared" si="2"/>
        <v>0</v>
      </c>
      <c r="E141" s="142">
        <f>'BÃI HỘI'!E141</f>
        <v>0</v>
      </c>
      <c r="F141" s="126">
        <f>'LÀNG MẠ'!D141</f>
        <v>0</v>
      </c>
      <c r="G141" s="126">
        <f>'TÂN TIẾN'!D141</f>
        <v>0</v>
      </c>
      <c r="H141" s="126">
        <f>'CỐC LÙNG'!D141</f>
        <v>0</v>
      </c>
      <c r="I141" s="126">
        <f>'ĐỒNG MÀN'!D141</f>
        <v>0</v>
      </c>
      <c r="J141" s="126">
        <f>'KHẤU BẢO'!D141</f>
        <v>0</v>
      </c>
      <c r="K141" s="126">
        <f>'LÀNG CHÙA'!D141</f>
        <v>0</v>
      </c>
      <c r="L141" s="126">
        <f>'THÂM TÝ'!D141</f>
        <v>0</v>
      </c>
    </row>
    <row r="142" spans="1:12" ht="16.5" customHeight="1">
      <c r="A142" s="132"/>
      <c r="B142" s="133" t="s">
        <v>26</v>
      </c>
      <c r="C142" s="130" t="s">
        <v>177</v>
      </c>
      <c r="D142" s="131">
        <f t="shared" si="2"/>
        <v>0</v>
      </c>
      <c r="E142" s="142">
        <f>'BÃI HỘI'!E142</f>
        <v>0</v>
      </c>
      <c r="F142" s="126">
        <f>'LÀNG MẠ'!D142</f>
        <v>0</v>
      </c>
      <c r="G142" s="126">
        <f>'TÂN TIẾN'!D142</f>
        <v>0</v>
      </c>
      <c r="H142" s="126">
        <f>'CỐC LÙNG'!D142</f>
        <v>0</v>
      </c>
      <c r="I142" s="126">
        <f>'ĐỒNG MÀN'!D142</f>
        <v>0</v>
      </c>
      <c r="J142" s="126">
        <f>'KHẤU BẢO'!D142</f>
        <v>0</v>
      </c>
      <c r="K142" s="126">
        <f>'LÀNG CHÙA'!D142</f>
        <v>0</v>
      </c>
      <c r="L142" s="126">
        <f>'THÂM TÝ'!D142</f>
        <v>0</v>
      </c>
    </row>
    <row r="143" spans="1:12" ht="16.5" customHeight="1">
      <c r="A143" s="132"/>
      <c r="B143" s="134" t="s">
        <v>24</v>
      </c>
      <c r="C143" s="130" t="s">
        <v>176</v>
      </c>
      <c r="D143" s="131">
        <f t="shared" si="2"/>
        <v>0</v>
      </c>
      <c r="E143" s="142">
        <f>'BÃI HỘI'!E143</f>
        <v>0</v>
      </c>
      <c r="F143" s="126">
        <f>'LÀNG MẠ'!D143</f>
        <v>0</v>
      </c>
      <c r="G143" s="126">
        <f>'TÂN TIẾN'!D143</f>
        <v>0</v>
      </c>
      <c r="H143" s="126">
        <f>'CỐC LÙNG'!D143</f>
        <v>0</v>
      </c>
      <c r="I143" s="126">
        <f>'ĐỒNG MÀN'!D143</f>
        <v>0</v>
      </c>
      <c r="J143" s="126">
        <f>'KHẤU BẢO'!D143</f>
        <v>0</v>
      </c>
      <c r="K143" s="126">
        <f>'LÀNG CHÙA'!D143</f>
        <v>0</v>
      </c>
      <c r="L143" s="126">
        <f>'THÂM TÝ'!D143</f>
        <v>0</v>
      </c>
    </row>
    <row r="144" spans="1:12" ht="16.5" customHeight="1">
      <c r="A144" s="128">
        <v>50</v>
      </c>
      <c r="B144" s="141" t="s">
        <v>175</v>
      </c>
      <c r="C144" s="130" t="s">
        <v>174</v>
      </c>
      <c r="D144" s="131">
        <f t="shared" si="2"/>
        <v>0</v>
      </c>
      <c r="E144" s="142">
        <f>'BÃI HỘI'!E144</f>
        <v>0</v>
      </c>
      <c r="F144" s="126">
        <f>'LÀNG MẠ'!D144</f>
        <v>0</v>
      </c>
      <c r="G144" s="126">
        <f>'TÂN TIẾN'!D144</f>
        <v>0</v>
      </c>
      <c r="H144" s="126">
        <f>'CỐC LÙNG'!D144</f>
        <v>0</v>
      </c>
      <c r="I144" s="126">
        <f>'ĐỒNG MÀN'!D144</f>
        <v>0</v>
      </c>
      <c r="J144" s="126">
        <f>'KHẤU BẢO'!D144</f>
        <v>0</v>
      </c>
      <c r="K144" s="126">
        <f>'LÀNG CHÙA'!D144</f>
        <v>0</v>
      </c>
      <c r="L144" s="126">
        <f>'THÂM TÝ'!D144</f>
        <v>0</v>
      </c>
    </row>
    <row r="145" spans="1:12" ht="16.5" customHeight="1">
      <c r="A145" s="132"/>
      <c r="B145" s="133" t="s">
        <v>26</v>
      </c>
      <c r="C145" s="130" t="s">
        <v>173</v>
      </c>
      <c r="D145" s="131">
        <f t="shared" si="2"/>
        <v>0</v>
      </c>
      <c r="E145" s="142">
        <f>'BÃI HỘI'!E145</f>
        <v>0</v>
      </c>
      <c r="F145" s="126">
        <f>'LÀNG MẠ'!D145</f>
        <v>0</v>
      </c>
      <c r="G145" s="126">
        <f>'TÂN TIẾN'!D145</f>
        <v>0</v>
      </c>
      <c r="H145" s="126">
        <f>'CỐC LÙNG'!D145</f>
        <v>0</v>
      </c>
      <c r="I145" s="126">
        <f>'ĐỒNG MÀN'!D145</f>
        <v>0</v>
      </c>
      <c r="J145" s="126">
        <f>'KHẤU BẢO'!D145</f>
        <v>0</v>
      </c>
      <c r="K145" s="126">
        <f>'LÀNG CHÙA'!D145</f>
        <v>0</v>
      </c>
      <c r="L145" s="126">
        <f>'THÂM TÝ'!D145</f>
        <v>0</v>
      </c>
    </row>
    <row r="146" spans="1:12" ht="16.5" customHeight="1">
      <c r="A146" s="132"/>
      <c r="B146" s="134" t="s">
        <v>24</v>
      </c>
      <c r="C146" s="130" t="s">
        <v>172</v>
      </c>
      <c r="D146" s="131">
        <f t="shared" si="2"/>
        <v>0</v>
      </c>
      <c r="E146" s="142">
        <f>'BÃI HỘI'!E146</f>
        <v>0</v>
      </c>
      <c r="F146" s="126">
        <f>'LÀNG MẠ'!D146</f>
        <v>0</v>
      </c>
      <c r="G146" s="126">
        <f>'TÂN TIẾN'!D146</f>
        <v>0</v>
      </c>
      <c r="H146" s="126">
        <f>'CỐC LÙNG'!D146</f>
        <v>0</v>
      </c>
      <c r="I146" s="126">
        <f>'ĐỒNG MÀN'!D146</f>
        <v>0</v>
      </c>
      <c r="J146" s="126">
        <f>'KHẤU BẢO'!D146</f>
        <v>0</v>
      </c>
      <c r="K146" s="126">
        <f>'LÀNG CHÙA'!D146</f>
        <v>0</v>
      </c>
      <c r="L146" s="126">
        <f>'THÂM TÝ'!D146</f>
        <v>0</v>
      </c>
    </row>
    <row r="147" spans="1:12" ht="16.5" customHeight="1">
      <c r="A147" s="132"/>
      <c r="B147" s="154" t="s">
        <v>22</v>
      </c>
      <c r="C147" s="130"/>
      <c r="D147" s="131">
        <f t="shared" si="2"/>
        <v>0</v>
      </c>
      <c r="E147" s="142">
        <f>'BÃI HỘI'!E147</f>
        <v>0</v>
      </c>
      <c r="F147" s="126">
        <f>'LÀNG MẠ'!D147</f>
        <v>0</v>
      </c>
      <c r="G147" s="126">
        <f>'TÂN TIẾN'!D147</f>
        <v>0</v>
      </c>
      <c r="H147" s="126">
        <f>'CỐC LÙNG'!D147</f>
        <v>0</v>
      </c>
      <c r="I147" s="126">
        <f>'ĐỒNG MÀN'!D147</f>
        <v>0</v>
      </c>
      <c r="J147" s="126">
        <f>'KHẤU BẢO'!D147</f>
        <v>0</v>
      </c>
      <c r="K147" s="126">
        <f>'LÀNG CHÙA'!D147</f>
        <v>0</v>
      </c>
      <c r="L147" s="126">
        <f>'THÂM TÝ'!D147</f>
        <v>0</v>
      </c>
    </row>
    <row r="148" spans="1:12" s="151" customFormat="1" ht="16.5" customHeight="1">
      <c r="A148" s="135">
        <v>51</v>
      </c>
      <c r="B148" s="149" t="s">
        <v>171</v>
      </c>
      <c r="C148" s="150" t="s">
        <v>49</v>
      </c>
      <c r="D148" s="131">
        <f t="shared" si="2"/>
        <v>0</v>
      </c>
      <c r="E148" s="142">
        <f>'BÃI HỘI'!E148</f>
        <v>0</v>
      </c>
      <c r="F148" s="126">
        <f>'LÀNG MẠ'!D148</f>
        <v>0</v>
      </c>
      <c r="G148" s="126">
        <f>'TÂN TIẾN'!D148</f>
        <v>0</v>
      </c>
      <c r="H148" s="126">
        <f>'CỐC LÙNG'!D148</f>
        <v>0</v>
      </c>
      <c r="I148" s="126">
        <f>'ĐỒNG MÀN'!D148</f>
        <v>0</v>
      </c>
      <c r="J148" s="126">
        <f>'KHẤU BẢO'!D148</f>
        <v>0</v>
      </c>
      <c r="K148" s="126">
        <f>'LÀNG CHÙA'!D148</f>
        <v>0</v>
      </c>
      <c r="L148" s="126">
        <f>'THÂM TÝ'!D148</f>
        <v>0</v>
      </c>
    </row>
    <row r="149" spans="1:12" ht="16.5" customHeight="1">
      <c r="A149" s="128">
        <v>52</v>
      </c>
      <c r="B149" s="141" t="s">
        <v>170</v>
      </c>
      <c r="C149" s="130" t="s">
        <v>169</v>
      </c>
      <c r="D149" s="131">
        <f t="shared" si="2"/>
        <v>0</v>
      </c>
      <c r="E149" s="142">
        <f>'BÃI HỘI'!E149</f>
        <v>0</v>
      </c>
      <c r="F149" s="126">
        <f>'LÀNG MẠ'!D149</f>
        <v>0</v>
      </c>
      <c r="G149" s="126">
        <f>'TÂN TIẾN'!D149</f>
        <v>0</v>
      </c>
      <c r="H149" s="126">
        <f>'CỐC LÙNG'!D149</f>
        <v>0</v>
      </c>
      <c r="I149" s="126">
        <f>'ĐỒNG MÀN'!D149</f>
        <v>0</v>
      </c>
      <c r="J149" s="126">
        <f>'KHẤU BẢO'!D149</f>
        <v>0</v>
      </c>
      <c r="K149" s="126">
        <f>'LÀNG CHÙA'!D149</f>
        <v>0</v>
      </c>
      <c r="L149" s="126">
        <f>'THÂM TÝ'!D149</f>
        <v>0</v>
      </c>
    </row>
    <row r="150" spans="1:12" ht="16.5" customHeight="1">
      <c r="A150" s="132"/>
      <c r="B150" s="133" t="s">
        <v>26</v>
      </c>
      <c r="C150" s="130" t="s">
        <v>168</v>
      </c>
      <c r="D150" s="131">
        <f t="shared" si="2"/>
        <v>0</v>
      </c>
      <c r="E150" s="142">
        <f>'BÃI HỘI'!E150</f>
        <v>0</v>
      </c>
      <c r="F150" s="126">
        <f>'LÀNG MẠ'!D150</f>
        <v>0</v>
      </c>
      <c r="G150" s="126">
        <f>'TÂN TIẾN'!D150</f>
        <v>0</v>
      </c>
      <c r="H150" s="126">
        <f>'CỐC LÙNG'!D150</f>
        <v>0</v>
      </c>
      <c r="I150" s="126">
        <f>'ĐỒNG MÀN'!D150</f>
        <v>0</v>
      </c>
      <c r="J150" s="126">
        <f>'KHẤU BẢO'!D150</f>
        <v>0</v>
      </c>
      <c r="K150" s="126">
        <f>'LÀNG CHÙA'!D150</f>
        <v>0</v>
      </c>
      <c r="L150" s="126">
        <f>'THÂM TÝ'!D150</f>
        <v>0</v>
      </c>
    </row>
    <row r="151" spans="1:12" ht="16.5" customHeight="1">
      <c r="A151" s="132"/>
      <c r="B151" s="134" t="s">
        <v>24</v>
      </c>
      <c r="C151" s="130" t="s">
        <v>167</v>
      </c>
      <c r="D151" s="131">
        <f t="shared" si="2"/>
        <v>0</v>
      </c>
      <c r="E151" s="142">
        <f>'BÃI HỘI'!E151</f>
        <v>0</v>
      </c>
      <c r="F151" s="126">
        <f>'LÀNG MẠ'!D151</f>
        <v>0</v>
      </c>
      <c r="G151" s="126">
        <f>'TÂN TIẾN'!D151</f>
        <v>0</v>
      </c>
      <c r="H151" s="126">
        <f>'CỐC LÙNG'!D151</f>
        <v>0</v>
      </c>
      <c r="I151" s="126">
        <f>'ĐỒNG MÀN'!D151</f>
        <v>0</v>
      </c>
      <c r="J151" s="126">
        <f>'KHẤU BẢO'!D151</f>
        <v>0</v>
      </c>
      <c r="K151" s="126">
        <f>'LÀNG CHÙA'!D151</f>
        <v>0</v>
      </c>
      <c r="L151" s="126">
        <f>'THÂM TÝ'!D151</f>
        <v>0</v>
      </c>
    </row>
    <row r="152" spans="1:12" ht="16.5" customHeight="1">
      <c r="A152" s="128">
        <v>53</v>
      </c>
      <c r="B152" s="141" t="s">
        <v>166</v>
      </c>
      <c r="C152" s="130" t="s">
        <v>165</v>
      </c>
      <c r="D152" s="131">
        <f t="shared" si="2"/>
        <v>0</v>
      </c>
      <c r="E152" s="142">
        <f>'BÃI HỘI'!E152</f>
        <v>0</v>
      </c>
      <c r="F152" s="126">
        <f>'LÀNG MẠ'!D152</f>
        <v>0</v>
      </c>
      <c r="G152" s="126">
        <f>'TÂN TIẾN'!D152</f>
        <v>0</v>
      </c>
      <c r="H152" s="126">
        <f>'CỐC LÙNG'!D152</f>
        <v>0</v>
      </c>
      <c r="I152" s="126">
        <f>'ĐỒNG MÀN'!D152</f>
        <v>0</v>
      </c>
      <c r="J152" s="126">
        <f>'KHẤU BẢO'!D152</f>
        <v>0</v>
      </c>
      <c r="K152" s="126">
        <f>'LÀNG CHÙA'!D152</f>
        <v>0</v>
      </c>
      <c r="L152" s="126">
        <f>'THÂM TÝ'!D152</f>
        <v>0</v>
      </c>
    </row>
    <row r="153" spans="1:12" ht="16.5" customHeight="1">
      <c r="A153" s="132"/>
      <c r="B153" s="133" t="s">
        <v>26</v>
      </c>
      <c r="C153" s="130" t="s">
        <v>164</v>
      </c>
      <c r="D153" s="131">
        <f t="shared" si="2"/>
        <v>0</v>
      </c>
      <c r="E153" s="142">
        <f>'BÃI HỘI'!E153</f>
        <v>0</v>
      </c>
      <c r="F153" s="126">
        <f>'LÀNG MẠ'!D153</f>
        <v>0</v>
      </c>
      <c r="G153" s="126">
        <f>'TÂN TIẾN'!D153</f>
        <v>0</v>
      </c>
      <c r="H153" s="126">
        <f>'CỐC LÙNG'!D153</f>
        <v>0</v>
      </c>
      <c r="I153" s="126">
        <f>'ĐỒNG MÀN'!D153</f>
        <v>0</v>
      </c>
      <c r="J153" s="126">
        <f>'KHẤU BẢO'!D153</f>
        <v>0</v>
      </c>
      <c r="K153" s="126">
        <f>'LÀNG CHÙA'!D153</f>
        <v>0</v>
      </c>
      <c r="L153" s="126">
        <f>'THÂM TÝ'!D153</f>
        <v>0</v>
      </c>
    </row>
    <row r="154" spans="1:12" ht="16.5" customHeight="1">
      <c r="A154" s="132"/>
      <c r="B154" s="134" t="s">
        <v>24</v>
      </c>
      <c r="C154" s="130" t="s">
        <v>163</v>
      </c>
      <c r="D154" s="131">
        <f t="shared" si="2"/>
        <v>0</v>
      </c>
      <c r="E154" s="142">
        <f>'BÃI HỘI'!E154</f>
        <v>0</v>
      </c>
      <c r="F154" s="126">
        <f>'LÀNG MẠ'!D154</f>
        <v>0</v>
      </c>
      <c r="G154" s="126">
        <f>'TÂN TIẾN'!D154</f>
        <v>0</v>
      </c>
      <c r="H154" s="126">
        <f>'CỐC LÙNG'!D154</f>
        <v>0</v>
      </c>
      <c r="I154" s="126">
        <f>'ĐỒNG MÀN'!D154</f>
        <v>0</v>
      </c>
      <c r="J154" s="126">
        <f>'KHẤU BẢO'!D154</f>
        <v>0</v>
      </c>
      <c r="K154" s="126">
        <f>'LÀNG CHÙA'!D154</f>
        <v>0</v>
      </c>
      <c r="L154" s="126">
        <f>'THÂM TÝ'!D154</f>
        <v>0</v>
      </c>
    </row>
    <row r="155" spans="1:12" ht="16.5" customHeight="1">
      <c r="A155" s="128">
        <v>54</v>
      </c>
      <c r="B155" s="141" t="s">
        <v>162</v>
      </c>
      <c r="C155" s="130" t="s">
        <v>161</v>
      </c>
      <c r="D155" s="131">
        <f t="shared" si="2"/>
        <v>0</v>
      </c>
      <c r="E155" s="142">
        <f>'BÃI HỘI'!E155</f>
        <v>0</v>
      </c>
      <c r="F155" s="126">
        <f>'LÀNG MẠ'!D155</f>
        <v>0</v>
      </c>
      <c r="G155" s="126">
        <f>'TÂN TIẾN'!D155</f>
        <v>0</v>
      </c>
      <c r="H155" s="126">
        <f>'CỐC LÙNG'!D155</f>
        <v>0</v>
      </c>
      <c r="I155" s="126">
        <f>'ĐỒNG MÀN'!D155</f>
        <v>0</v>
      </c>
      <c r="J155" s="126">
        <f>'KHẤU BẢO'!D155</f>
        <v>0</v>
      </c>
      <c r="K155" s="126">
        <f>'LÀNG CHÙA'!D155</f>
        <v>0</v>
      </c>
      <c r="L155" s="126">
        <f>'THÂM TÝ'!D155</f>
        <v>0</v>
      </c>
    </row>
    <row r="156" spans="1:12" ht="16.5" customHeight="1">
      <c r="A156" s="132"/>
      <c r="B156" s="133" t="s">
        <v>26</v>
      </c>
      <c r="C156" s="130" t="s">
        <v>160</v>
      </c>
      <c r="D156" s="131">
        <f t="shared" si="2"/>
        <v>0</v>
      </c>
      <c r="E156" s="142">
        <f>'BÃI HỘI'!E156</f>
        <v>0</v>
      </c>
      <c r="F156" s="126">
        <f>'LÀNG MẠ'!D156</f>
        <v>0</v>
      </c>
      <c r="G156" s="126">
        <f>'TÂN TIẾN'!D156</f>
        <v>0</v>
      </c>
      <c r="H156" s="126">
        <f>'CỐC LÙNG'!D156</f>
        <v>0</v>
      </c>
      <c r="I156" s="126">
        <f>'ĐỒNG MÀN'!D156</f>
        <v>0</v>
      </c>
      <c r="J156" s="126">
        <f>'KHẤU BẢO'!D156</f>
        <v>0</v>
      </c>
      <c r="K156" s="126">
        <f>'LÀNG CHÙA'!D156</f>
        <v>0</v>
      </c>
      <c r="L156" s="126">
        <f>'THÂM TÝ'!D156</f>
        <v>0</v>
      </c>
    </row>
    <row r="157" spans="1:12" ht="16.5" customHeight="1">
      <c r="A157" s="132"/>
      <c r="B157" s="134" t="s">
        <v>24</v>
      </c>
      <c r="C157" s="130" t="s">
        <v>159</v>
      </c>
      <c r="D157" s="131">
        <f t="shared" si="2"/>
        <v>0</v>
      </c>
      <c r="E157" s="142">
        <f>'BÃI HỘI'!E157</f>
        <v>0</v>
      </c>
      <c r="F157" s="126">
        <f>'LÀNG MẠ'!D157</f>
        <v>0</v>
      </c>
      <c r="G157" s="126">
        <f>'TÂN TIẾN'!D157</f>
        <v>0</v>
      </c>
      <c r="H157" s="126">
        <f>'CỐC LÙNG'!D157</f>
        <v>0</v>
      </c>
      <c r="I157" s="126">
        <f>'ĐỒNG MÀN'!D157</f>
        <v>0</v>
      </c>
      <c r="J157" s="126">
        <f>'KHẤU BẢO'!D157</f>
        <v>0</v>
      </c>
      <c r="K157" s="126">
        <f>'LÀNG CHÙA'!D157</f>
        <v>0</v>
      </c>
      <c r="L157" s="126">
        <f>'THÂM TÝ'!D157</f>
        <v>0</v>
      </c>
    </row>
    <row r="158" spans="1:12" ht="16.5" customHeight="1">
      <c r="A158" s="128">
        <v>55</v>
      </c>
      <c r="B158" s="141" t="s">
        <v>158</v>
      </c>
      <c r="C158" s="130" t="s">
        <v>157</v>
      </c>
      <c r="D158" s="131">
        <f t="shared" si="2"/>
        <v>0</v>
      </c>
      <c r="E158" s="142">
        <f>'BÃI HỘI'!E158</f>
        <v>0</v>
      </c>
      <c r="F158" s="126">
        <f>'LÀNG MẠ'!D158</f>
        <v>0</v>
      </c>
      <c r="G158" s="126">
        <f>'TÂN TIẾN'!D158</f>
        <v>0</v>
      </c>
      <c r="H158" s="126">
        <f>'CỐC LÙNG'!D158</f>
        <v>0</v>
      </c>
      <c r="I158" s="126">
        <f>'ĐỒNG MÀN'!D158</f>
        <v>0</v>
      </c>
      <c r="J158" s="126">
        <f>'KHẤU BẢO'!D158</f>
        <v>0</v>
      </c>
      <c r="K158" s="126">
        <f>'LÀNG CHÙA'!D158</f>
        <v>0</v>
      </c>
      <c r="L158" s="126">
        <f>'THÂM TÝ'!D158</f>
        <v>0</v>
      </c>
    </row>
    <row r="159" spans="1:12" ht="16.5" customHeight="1">
      <c r="A159" s="132"/>
      <c r="B159" s="133" t="s">
        <v>26</v>
      </c>
      <c r="C159" s="130" t="s">
        <v>156</v>
      </c>
      <c r="D159" s="131">
        <f t="shared" si="2"/>
        <v>0</v>
      </c>
      <c r="E159" s="142">
        <f>'BÃI HỘI'!E159</f>
        <v>0</v>
      </c>
      <c r="F159" s="126">
        <f>'LÀNG MẠ'!D159</f>
        <v>0</v>
      </c>
      <c r="G159" s="126">
        <f>'TÂN TIẾN'!D159</f>
        <v>0</v>
      </c>
      <c r="H159" s="126">
        <f>'CỐC LÙNG'!D159</f>
        <v>0</v>
      </c>
      <c r="I159" s="126">
        <f>'ĐỒNG MÀN'!D159</f>
        <v>0</v>
      </c>
      <c r="J159" s="126">
        <f>'KHẤU BẢO'!D159</f>
        <v>0</v>
      </c>
      <c r="K159" s="126">
        <f>'LÀNG CHÙA'!D159</f>
        <v>0</v>
      </c>
      <c r="L159" s="126">
        <f>'THÂM TÝ'!D159</f>
        <v>0</v>
      </c>
    </row>
    <row r="160" spans="1:12" ht="16.5" customHeight="1">
      <c r="A160" s="132"/>
      <c r="B160" s="134" t="s">
        <v>24</v>
      </c>
      <c r="C160" s="130" t="s">
        <v>155</v>
      </c>
      <c r="D160" s="131">
        <f t="shared" si="2"/>
        <v>0</v>
      </c>
      <c r="E160" s="142">
        <f>'BÃI HỘI'!E160</f>
        <v>0</v>
      </c>
      <c r="F160" s="126">
        <f>'LÀNG MẠ'!D160</f>
        <v>0</v>
      </c>
      <c r="G160" s="126">
        <f>'TÂN TIẾN'!D160</f>
        <v>0</v>
      </c>
      <c r="H160" s="126">
        <f>'CỐC LÙNG'!D160</f>
        <v>0</v>
      </c>
      <c r="I160" s="126">
        <f>'ĐỒNG MÀN'!D160</f>
        <v>0</v>
      </c>
      <c r="J160" s="126">
        <f>'KHẤU BẢO'!D160</f>
        <v>0</v>
      </c>
      <c r="K160" s="126">
        <f>'LÀNG CHÙA'!D160</f>
        <v>0</v>
      </c>
      <c r="L160" s="126">
        <f>'THÂM TÝ'!D160</f>
        <v>0</v>
      </c>
    </row>
    <row r="161" spans="1:12" ht="16.5" customHeight="1">
      <c r="A161" s="128">
        <v>56</v>
      </c>
      <c r="B161" s="141" t="s">
        <v>154</v>
      </c>
      <c r="C161" s="130" t="s">
        <v>153</v>
      </c>
      <c r="D161" s="131">
        <f t="shared" si="2"/>
        <v>0</v>
      </c>
      <c r="E161" s="142">
        <f>'BÃI HỘI'!E161</f>
        <v>0</v>
      </c>
      <c r="F161" s="126">
        <f>'LÀNG MẠ'!D161</f>
        <v>0</v>
      </c>
      <c r="G161" s="126">
        <f>'TÂN TIẾN'!D161</f>
        <v>0</v>
      </c>
      <c r="H161" s="126">
        <f>'CỐC LÙNG'!D161</f>
        <v>0</v>
      </c>
      <c r="I161" s="126">
        <f>'ĐỒNG MÀN'!D161</f>
        <v>0</v>
      </c>
      <c r="J161" s="126">
        <f>'KHẤU BẢO'!D161</f>
        <v>0</v>
      </c>
      <c r="K161" s="126">
        <f>'LÀNG CHÙA'!D161</f>
        <v>0</v>
      </c>
      <c r="L161" s="126">
        <f>'THÂM TÝ'!D161</f>
        <v>0</v>
      </c>
    </row>
    <row r="162" spans="1:12" ht="16.5" customHeight="1">
      <c r="A162" s="132"/>
      <c r="B162" s="133" t="s">
        <v>26</v>
      </c>
      <c r="C162" s="130" t="s">
        <v>152</v>
      </c>
      <c r="D162" s="131">
        <f t="shared" si="2"/>
        <v>0</v>
      </c>
      <c r="E162" s="142">
        <f>'BÃI HỘI'!E162</f>
        <v>0</v>
      </c>
      <c r="F162" s="126">
        <f>'LÀNG MẠ'!D162</f>
        <v>0</v>
      </c>
      <c r="G162" s="126">
        <f>'TÂN TIẾN'!D162</f>
        <v>0</v>
      </c>
      <c r="H162" s="126">
        <f>'CỐC LÙNG'!D162</f>
        <v>0</v>
      </c>
      <c r="I162" s="126">
        <f>'ĐỒNG MÀN'!D162</f>
        <v>0</v>
      </c>
      <c r="J162" s="126">
        <f>'KHẤU BẢO'!D162</f>
        <v>0</v>
      </c>
      <c r="K162" s="126">
        <f>'LÀNG CHÙA'!D162</f>
        <v>0</v>
      </c>
      <c r="L162" s="126">
        <f>'THÂM TÝ'!D162</f>
        <v>0</v>
      </c>
    </row>
    <row r="163" spans="1:12" ht="16.5" customHeight="1">
      <c r="A163" s="132"/>
      <c r="B163" s="134" t="s">
        <v>24</v>
      </c>
      <c r="C163" s="130" t="s">
        <v>151</v>
      </c>
      <c r="D163" s="131">
        <f t="shared" si="2"/>
        <v>0</v>
      </c>
      <c r="E163" s="142">
        <f>'BÃI HỘI'!E163</f>
        <v>0</v>
      </c>
      <c r="F163" s="126">
        <f>'LÀNG MẠ'!D163</f>
        <v>0</v>
      </c>
      <c r="G163" s="126">
        <f>'TÂN TIẾN'!D163</f>
        <v>0</v>
      </c>
      <c r="H163" s="126">
        <f>'CỐC LÙNG'!D163</f>
        <v>0</v>
      </c>
      <c r="I163" s="126">
        <f>'ĐỒNG MÀN'!D163</f>
        <v>0</v>
      </c>
      <c r="J163" s="126">
        <f>'KHẤU BẢO'!D163</f>
        <v>0</v>
      </c>
      <c r="K163" s="126">
        <f>'LÀNG CHÙA'!D163</f>
        <v>0</v>
      </c>
      <c r="L163" s="126">
        <f>'THÂM TÝ'!D163</f>
        <v>0</v>
      </c>
    </row>
    <row r="164" spans="1:12" ht="16.5" customHeight="1">
      <c r="A164" s="132"/>
      <c r="B164" s="154" t="s">
        <v>22</v>
      </c>
      <c r="C164" s="130"/>
      <c r="D164" s="131">
        <f t="shared" si="2"/>
        <v>0</v>
      </c>
      <c r="E164" s="142">
        <f>'BÃI HỘI'!E164</f>
        <v>0</v>
      </c>
      <c r="F164" s="126">
        <f>'LÀNG MẠ'!D164</f>
        <v>0</v>
      </c>
      <c r="G164" s="126">
        <f>'TÂN TIẾN'!D164</f>
        <v>0</v>
      </c>
      <c r="H164" s="126">
        <f>'CỐC LÙNG'!D164</f>
        <v>0</v>
      </c>
      <c r="I164" s="126">
        <f>'ĐỒNG MÀN'!D164</f>
        <v>0</v>
      </c>
      <c r="J164" s="126">
        <f>'KHẤU BẢO'!D164</f>
        <v>0</v>
      </c>
      <c r="K164" s="126">
        <f>'LÀNG CHÙA'!D164</f>
        <v>0</v>
      </c>
      <c r="L164" s="126">
        <f>'THÂM TÝ'!D164</f>
        <v>0</v>
      </c>
    </row>
    <row r="165" spans="1:12" ht="16.5" customHeight="1">
      <c r="A165" s="128">
        <v>57</v>
      </c>
      <c r="B165" s="155" t="s">
        <v>150</v>
      </c>
      <c r="C165" s="130" t="s">
        <v>149</v>
      </c>
      <c r="D165" s="131">
        <f t="shared" si="2"/>
        <v>0</v>
      </c>
      <c r="E165" s="142">
        <f>'BÃI HỘI'!E165</f>
        <v>0</v>
      </c>
      <c r="F165" s="126">
        <f>'LÀNG MẠ'!D165</f>
        <v>0</v>
      </c>
      <c r="G165" s="126">
        <f>'TÂN TIẾN'!D165</f>
        <v>0</v>
      </c>
      <c r="H165" s="126">
        <f>'CỐC LÙNG'!D165</f>
        <v>0</v>
      </c>
      <c r="I165" s="126">
        <f>'ĐỒNG MÀN'!D165</f>
        <v>0</v>
      </c>
      <c r="J165" s="126">
        <f>'KHẤU BẢO'!D165</f>
        <v>0</v>
      </c>
      <c r="K165" s="126">
        <f>'LÀNG CHÙA'!D165</f>
        <v>0</v>
      </c>
      <c r="L165" s="126">
        <f>'THÂM TÝ'!D165</f>
        <v>0</v>
      </c>
    </row>
    <row r="166" spans="1:12" ht="16.5" customHeight="1">
      <c r="A166" s="132"/>
      <c r="B166" s="133" t="s">
        <v>26</v>
      </c>
      <c r="C166" s="130" t="s">
        <v>148</v>
      </c>
      <c r="D166" s="131">
        <f t="shared" si="2"/>
        <v>0</v>
      </c>
      <c r="E166" s="142">
        <f>'BÃI HỘI'!E166</f>
        <v>0</v>
      </c>
      <c r="F166" s="126">
        <f>'LÀNG MẠ'!D166</f>
        <v>0</v>
      </c>
      <c r="G166" s="126">
        <f>'TÂN TIẾN'!D166</f>
        <v>0</v>
      </c>
      <c r="H166" s="126">
        <f>'CỐC LÙNG'!D166</f>
        <v>0</v>
      </c>
      <c r="I166" s="126">
        <f>'ĐỒNG MÀN'!D166</f>
        <v>0</v>
      </c>
      <c r="J166" s="126">
        <f>'KHẤU BẢO'!D166</f>
        <v>0</v>
      </c>
      <c r="K166" s="126">
        <f>'LÀNG CHÙA'!D166</f>
        <v>0</v>
      </c>
      <c r="L166" s="126">
        <f>'THÂM TÝ'!D166</f>
        <v>0</v>
      </c>
    </row>
    <row r="167" spans="1:12" ht="16.5" customHeight="1">
      <c r="A167" s="132"/>
      <c r="B167" s="134" t="s">
        <v>24</v>
      </c>
      <c r="C167" s="130" t="s">
        <v>147</v>
      </c>
      <c r="D167" s="131">
        <f t="shared" si="2"/>
        <v>0</v>
      </c>
      <c r="E167" s="142">
        <f>'BÃI HỘI'!E167</f>
        <v>0</v>
      </c>
      <c r="F167" s="126">
        <f>'LÀNG MẠ'!D167</f>
        <v>0</v>
      </c>
      <c r="G167" s="126">
        <f>'TÂN TIẾN'!D167</f>
        <v>0</v>
      </c>
      <c r="H167" s="126">
        <f>'CỐC LÙNG'!D167</f>
        <v>0</v>
      </c>
      <c r="I167" s="126">
        <f>'ĐỒNG MÀN'!D167</f>
        <v>0</v>
      </c>
      <c r="J167" s="126">
        <f>'KHẤU BẢO'!D167</f>
        <v>0</v>
      </c>
      <c r="K167" s="126">
        <f>'LÀNG CHÙA'!D167</f>
        <v>0</v>
      </c>
      <c r="L167" s="126">
        <f>'THÂM TÝ'!D167</f>
        <v>0</v>
      </c>
    </row>
    <row r="168" spans="1:12" ht="16.5" customHeight="1">
      <c r="A168" s="128">
        <v>58</v>
      </c>
      <c r="B168" s="155" t="s">
        <v>146</v>
      </c>
      <c r="C168" s="130" t="s">
        <v>145</v>
      </c>
      <c r="D168" s="131">
        <f t="shared" si="2"/>
        <v>0</v>
      </c>
      <c r="E168" s="142">
        <f>'BÃI HỘI'!E168</f>
        <v>0</v>
      </c>
      <c r="F168" s="126">
        <f>'LÀNG MẠ'!D168</f>
        <v>0</v>
      </c>
      <c r="G168" s="126">
        <f>'TÂN TIẾN'!D168</f>
        <v>0</v>
      </c>
      <c r="H168" s="126">
        <f>'CỐC LÙNG'!D168</f>
        <v>0</v>
      </c>
      <c r="I168" s="126">
        <f>'ĐỒNG MÀN'!D168</f>
        <v>0</v>
      </c>
      <c r="J168" s="126">
        <f>'KHẤU BẢO'!D168</f>
        <v>0</v>
      </c>
      <c r="K168" s="126">
        <f>'LÀNG CHÙA'!D168</f>
        <v>0</v>
      </c>
      <c r="L168" s="126">
        <f>'THÂM TÝ'!D168</f>
        <v>0</v>
      </c>
    </row>
    <row r="169" spans="1:12" ht="16.5" customHeight="1">
      <c r="A169" s="132"/>
      <c r="B169" s="133" t="s">
        <v>26</v>
      </c>
      <c r="C169" s="130" t="s">
        <v>144</v>
      </c>
      <c r="D169" s="131">
        <f t="shared" si="2"/>
        <v>0</v>
      </c>
      <c r="E169" s="142">
        <f>'BÃI HỘI'!E169</f>
        <v>0</v>
      </c>
      <c r="F169" s="126">
        <f>'LÀNG MẠ'!D169</f>
        <v>0</v>
      </c>
      <c r="G169" s="126">
        <f>'TÂN TIẾN'!D169</f>
        <v>0</v>
      </c>
      <c r="H169" s="126">
        <f>'CỐC LÙNG'!D169</f>
        <v>0</v>
      </c>
      <c r="I169" s="126">
        <f>'ĐỒNG MÀN'!D169</f>
        <v>0</v>
      </c>
      <c r="J169" s="126">
        <f>'KHẤU BẢO'!D169</f>
        <v>0</v>
      </c>
      <c r="K169" s="126">
        <f>'LÀNG CHÙA'!D169</f>
        <v>0</v>
      </c>
      <c r="L169" s="126">
        <f>'THÂM TÝ'!D169</f>
        <v>0</v>
      </c>
    </row>
    <row r="170" spans="1:12" ht="16.5" customHeight="1">
      <c r="A170" s="132"/>
      <c r="B170" s="134" t="s">
        <v>24</v>
      </c>
      <c r="C170" s="130" t="s">
        <v>143</v>
      </c>
      <c r="D170" s="131">
        <f t="shared" si="2"/>
        <v>0</v>
      </c>
      <c r="E170" s="142">
        <f>'BÃI HỘI'!E170</f>
        <v>0</v>
      </c>
      <c r="F170" s="126">
        <f>'LÀNG MẠ'!D170</f>
        <v>0</v>
      </c>
      <c r="G170" s="126">
        <f>'TÂN TIẾN'!D170</f>
        <v>0</v>
      </c>
      <c r="H170" s="126">
        <f>'CỐC LÙNG'!D170</f>
        <v>0</v>
      </c>
      <c r="I170" s="126">
        <f>'ĐỒNG MÀN'!D170</f>
        <v>0</v>
      </c>
      <c r="J170" s="126">
        <f>'KHẤU BẢO'!D170</f>
        <v>0</v>
      </c>
      <c r="K170" s="126">
        <f>'LÀNG CHÙA'!D170</f>
        <v>0</v>
      </c>
      <c r="L170" s="126">
        <f>'THÂM TÝ'!D170</f>
        <v>0</v>
      </c>
    </row>
    <row r="171" spans="1:12" ht="16.5" customHeight="1">
      <c r="A171" s="128">
        <v>59</v>
      </c>
      <c r="B171" s="155" t="s">
        <v>142</v>
      </c>
      <c r="C171" s="130" t="s">
        <v>141</v>
      </c>
      <c r="D171" s="131">
        <f t="shared" si="2"/>
        <v>0</v>
      </c>
      <c r="E171" s="142">
        <f>'BÃI HỘI'!E171</f>
        <v>0</v>
      </c>
      <c r="F171" s="126">
        <f>'LÀNG MẠ'!D171</f>
        <v>0</v>
      </c>
      <c r="G171" s="126">
        <f>'TÂN TIẾN'!D171</f>
        <v>0</v>
      </c>
      <c r="H171" s="126">
        <f>'CỐC LÙNG'!D171</f>
        <v>0</v>
      </c>
      <c r="I171" s="126">
        <f>'ĐỒNG MÀN'!D171</f>
        <v>0</v>
      </c>
      <c r="J171" s="126">
        <f>'KHẤU BẢO'!D171</f>
        <v>0</v>
      </c>
      <c r="K171" s="126">
        <f>'LÀNG CHÙA'!D171</f>
        <v>0</v>
      </c>
      <c r="L171" s="126">
        <f>'THÂM TÝ'!D171</f>
        <v>0</v>
      </c>
    </row>
    <row r="172" spans="1:12" ht="16.5" customHeight="1">
      <c r="A172" s="132"/>
      <c r="B172" s="133" t="s">
        <v>26</v>
      </c>
      <c r="C172" s="130" t="s">
        <v>140</v>
      </c>
      <c r="D172" s="131">
        <f t="shared" si="2"/>
        <v>0</v>
      </c>
      <c r="E172" s="142">
        <f>'BÃI HỘI'!E172</f>
        <v>0</v>
      </c>
      <c r="F172" s="126">
        <f>'LÀNG MẠ'!D172</f>
        <v>0</v>
      </c>
      <c r="G172" s="126">
        <f>'TÂN TIẾN'!D172</f>
        <v>0</v>
      </c>
      <c r="H172" s="126">
        <f>'CỐC LÙNG'!D172</f>
        <v>0</v>
      </c>
      <c r="I172" s="126">
        <f>'ĐỒNG MÀN'!D172</f>
        <v>0</v>
      </c>
      <c r="J172" s="126">
        <f>'KHẤU BẢO'!D172</f>
        <v>0</v>
      </c>
      <c r="K172" s="126">
        <f>'LÀNG CHÙA'!D172</f>
        <v>0</v>
      </c>
      <c r="L172" s="126">
        <f>'THÂM TÝ'!D172</f>
        <v>0</v>
      </c>
    </row>
    <row r="173" spans="1:12" ht="16.5" customHeight="1">
      <c r="A173" s="132"/>
      <c r="B173" s="134" t="s">
        <v>24</v>
      </c>
      <c r="C173" s="130" t="s">
        <v>139</v>
      </c>
      <c r="D173" s="131">
        <f t="shared" si="2"/>
        <v>0</v>
      </c>
      <c r="E173" s="142">
        <f>'BÃI HỘI'!E173</f>
        <v>0</v>
      </c>
      <c r="F173" s="126">
        <f>'LÀNG MẠ'!D173</f>
        <v>0</v>
      </c>
      <c r="G173" s="126">
        <f>'TÂN TIẾN'!D173</f>
        <v>0</v>
      </c>
      <c r="H173" s="126">
        <f>'CỐC LÙNG'!D173</f>
        <v>0</v>
      </c>
      <c r="I173" s="126">
        <f>'ĐỒNG MÀN'!D173</f>
        <v>0</v>
      </c>
      <c r="J173" s="126">
        <f>'KHẤU BẢO'!D173</f>
        <v>0</v>
      </c>
      <c r="K173" s="126">
        <f>'LÀNG CHÙA'!D173</f>
        <v>0</v>
      </c>
      <c r="L173" s="126">
        <f>'THÂM TÝ'!D173</f>
        <v>0</v>
      </c>
    </row>
    <row r="174" spans="1:12" ht="16.5" customHeight="1">
      <c r="A174" s="132"/>
      <c r="B174" s="133" t="s">
        <v>138</v>
      </c>
      <c r="C174" s="156" t="s">
        <v>137</v>
      </c>
      <c r="D174" s="131">
        <f t="shared" si="2"/>
        <v>0</v>
      </c>
      <c r="E174" s="142">
        <f>'BÃI HỘI'!E174</f>
        <v>0</v>
      </c>
      <c r="F174" s="126">
        <f>'LÀNG MẠ'!D174</f>
        <v>0</v>
      </c>
      <c r="G174" s="126">
        <f>'TÂN TIẾN'!D174</f>
        <v>0</v>
      </c>
      <c r="H174" s="126">
        <f>'CỐC LÙNG'!D174</f>
        <v>0</v>
      </c>
      <c r="I174" s="126">
        <f>'ĐỒNG MÀN'!D174</f>
        <v>0</v>
      </c>
      <c r="J174" s="126">
        <f>'KHẤU BẢO'!D174</f>
        <v>0</v>
      </c>
      <c r="K174" s="126">
        <f>'LÀNG CHÙA'!D174</f>
        <v>0</v>
      </c>
      <c r="L174" s="126">
        <f>'THÂM TÝ'!D174</f>
        <v>0</v>
      </c>
    </row>
    <row r="175" spans="1:12" ht="16.5" customHeight="1">
      <c r="A175" s="128">
        <v>60</v>
      </c>
      <c r="B175" s="155" t="s">
        <v>136</v>
      </c>
      <c r="C175" s="130" t="s">
        <v>135</v>
      </c>
      <c r="D175" s="131">
        <f t="shared" si="2"/>
        <v>0</v>
      </c>
      <c r="E175" s="142">
        <f>'BÃI HỘI'!E175</f>
        <v>0</v>
      </c>
      <c r="F175" s="126">
        <f>'LÀNG MẠ'!D175</f>
        <v>0</v>
      </c>
      <c r="G175" s="126">
        <f>'TÂN TIẾN'!D175</f>
        <v>0</v>
      </c>
      <c r="H175" s="126">
        <f>'CỐC LÙNG'!D175</f>
        <v>0</v>
      </c>
      <c r="I175" s="126">
        <f>'ĐỒNG MÀN'!D175</f>
        <v>0</v>
      </c>
      <c r="J175" s="126">
        <f>'KHẤU BẢO'!D175</f>
        <v>0</v>
      </c>
      <c r="K175" s="126">
        <f>'LÀNG CHÙA'!D175</f>
        <v>0</v>
      </c>
      <c r="L175" s="126">
        <f>'THÂM TÝ'!D175</f>
        <v>0</v>
      </c>
    </row>
    <row r="176" spans="1:12" ht="16.5" customHeight="1">
      <c r="A176" s="132"/>
      <c r="B176" s="133" t="s">
        <v>26</v>
      </c>
      <c r="C176" s="130" t="s">
        <v>134</v>
      </c>
      <c r="D176" s="131">
        <f t="shared" si="2"/>
        <v>0</v>
      </c>
      <c r="E176" s="142">
        <f>'BÃI HỘI'!E176</f>
        <v>0</v>
      </c>
      <c r="F176" s="126">
        <f>'LÀNG MẠ'!D176</f>
        <v>0</v>
      </c>
      <c r="G176" s="126">
        <f>'TÂN TIẾN'!D176</f>
        <v>0</v>
      </c>
      <c r="H176" s="126">
        <f>'CỐC LÙNG'!D176</f>
        <v>0</v>
      </c>
      <c r="I176" s="126">
        <f>'ĐỒNG MÀN'!D176</f>
        <v>0</v>
      </c>
      <c r="J176" s="126">
        <f>'KHẤU BẢO'!D176</f>
        <v>0</v>
      </c>
      <c r="K176" s="126">
        <f>'LÀNG CHÙA'!D176</f>
        <v>0</v>
      </c>
      <c r="L176" s="126">
        <f>'THÂM TÝ'!D176</f>
        <v>0</v>
      </c>
    </row>
    <row r="177" spans="1:14" ht="16.5" customHeight="1">
      <c r="A177" s="132"/>
      <c r="B177" s="134" t="s">
        <v>24</v>
      </c>
      <c r="C177" s="130" t="s">
        <v>133</v>
      </c>
      <c r="D177" s="131">
        <f t="shared" si="2"/>
        <v>0</v>
      </c>
      <c r="E177" s="142">
        <f>'BÃI HỘI'!E177</f>
        <v>0</v>
      </c>
      <c r="F177" s="126">
        <f>'LÀNG MẠ'!D177</f>
        <v>0</v>
      </c>
      <c r="G177" s="126">
        <f>'TÂN TIẾN'!D177</f>
        <v>0</v>
      </c>
      <c r="H177" s="126">
        <f>'CỐC LÙNG'!D177</f>
        <v>0</v>
      </c>
      <c r="I177" s="126">
        <f>'ĐỒNG MÀN'!D177</f>
        <v>0</v>
      </c>
      <c r="J177" s="126">
        <f>'KHẤU BẢO'!D177</f>
        <v>0</v>
      </c>
      <c r="K177" s="126">
        <f>'LÀNG CHÙA'!D177</f>
        <v>0</v>
      </c>
      <c r="L177" s="126">
        <f>'THÂM TÝ'!D177</f>
        <v>0</v>
      </c>
    </row>
    <row r="178" spans="1:14" s="158" customFormat="1" ht="16.5" customHeight="1">
      <c r="A178" s="152">
        <v>61</v>
      </c>
      <c r="B178" s="153" t="s">
        <v>132</v>
      </c>
      <c r="C178" s="157" t="s">
        <v>49</v>
      </c>
      <c r="D178" s="138">
        <f t="shared" si="2"/>
        <v>59.473999999999997</v>
      </c>
      <c r="E178" s="139">
        <f>'BÃI HỘI'!D178</f>
        <v>9.17</v>
      </c>
      <c r="F178" s="126">
        <f>'LÀNG MẠ'!D178</f>
        <v>6.1</v>
      </c>
      <c r="G178" s="126">
        <f>'TÂN TIẾN'!D178</f>
        <v>11.72</v>
      </c>
      <c r="H178" s="126">
        <f>'CỐC LÙNG'!D178</f>
        <v>0</v>
      </c>
      <c r="I178" s="126">
        <f>'ĐỒNG MÀN'!D178</f>
        <v>0.14399999999999999</v>
      </c>
      <c r="J178" s="126">
        <f>'KHẤU BẢO'!D178</f>
        <v>9.8000000000000007</v>
      </c>
      <c r="K178" s="126">
        <f>'LÀNG CHÙA'!D178</f>
        <v>14.04</v>
      </c>
      <c r="L178" s="126">
        <f>'THÂM TÝ'!D178</f>
        <v>8.5</v>
      </c>
    </row>
    <row r="179" spans="1:14" ht="16.5" customHeight="1">
      <c r="A179" s="128">
        <v>62</v>
      </c>
      <c r="B179" s="141" t="s">
        <v>131</v>
      </c>
      <c r="C179" s="130" t="s">
        <v>130</v>
      </c>
      <c r="D179" s="131">
        <f t="shared" si="2"/>
        <v>59.473999999999997</v>
      </c>
      <c r="E179" s="142">
        <f>'BÃI HỘI'!D179</f>
        <v>9.17</v>
      </c>
      <c r="F179" s="143">
        <f>'LÀNG MẠ'!D179</f>
        <v>6.1</v>
      </c>
      <c r="G179" s="143">
        <f>'TÂN TIẾN'!D179</f>
        <v>11.72</v>
      </c>
      <c r="H179" s="143">
        <f>'CỐC LÙNG'!D179</f>
        <v>0</v>
      </c>
      <c r="I179" s="143">
        <f>'ĐỒNG MÀN'!D179</f>
        <v>0.14399999999999999</v>
      </c>
      <c r="J179" s="143">
        <f>'KHẤU BẢO'!D179</f>
        <v>9.8000000000000007</v>
      </c>
      <c r="K179" s="143">
        <f>'LÀNG CHÙA'!D179</f>
        <v>14.04</v>
      </c>
      <c r="L179" s="143">
        <f>'THÂM TÝ'!D179</f>
        <v>8.5</v>
      </c>
      <c r="N179" s="99"/>
    </row>
    <row r="180" spans="1:14" ht="16.5" customHeight="1">
      <c r="A180" s="132"/>
      <c r="B180" s="133" t="s">
        <v>26</v>
      </c>
      <c r="C180" s="130" t="s">
        <v>129</v>
      </c>
      <c r="D180" s="131">
        <f t="shared" si="2"/>
        <v>1.6739999999999999</v>
      </c>
      <c r="E180" s="142">
        <f>'BÃI HỘI'!D180</f>
        <v>0.67</v>
      </c>
      <c r="F180" s="143">
        <f>'LÀNG MẠ'!D180</f>
        <v>0.1</v>
      </c>
      <c r="G180" s="143">
        <f>'TÂN TIẾN'!D180</f>
        <v>0.22</v>
      </c>
      <c r="H180" s="143">
        <f>'CỐC LÙNG'!D180</f>
        <v>0</v>
      </c>
      <c r="I180" s="143">
        <f>'ĐỒNG MÀN'!D180</f>
        <v>0.14399999999999999</v>
      </c>
      <c r="J180" s="143">
        <f>'KHẤU BẢO'!D180</f>
        <v>0</v>
      </c>
      <c r="K180" s="143">
        <f>'LÀNG CHÙA'!D180</f>
        <v>0.54</v>
      </c>
      <c r="L180" s="143">
        <f>'THÂM TÝ'!D180</f>
        <v>0</v>
      </c>
    </row>
    <row r="181" spans="1:14" ht="16.5" customHeight="1">
      <c r="A181" s="132"/>
      <c r="B181" s="134" t="s">
        <v>24</v>
      </c>
      <c r="C181" s="130" t="s">
        <v>128</v>
      </c>
      <c r="D181" s="131">
        <f t="shared" si="2"/>
        <v>57.8</v>
      </c>
      <c r="E181" s="142">
        <f>'BÃI HỘI'!D181</f>
        <v>8.5</v>
      </c>
      <c r="F181" s="143">
        <f>'LÀNG MẠ'!D181</f>
        <v>6</v>
      </c>
      <c r="G181" s="143">
        <f>'TÂN TIẾN'!D181</f>
        <v>11.5</v>
      </c>
      <c r="H181" s="143">
        <f>'CỐC LÙNG'!D181</f>
        <v>0</v>
      </c>
      <c r="I181" s="143">
        <f>'ĐỒNG MÀN'!D181</f>
        <v>0</v>
      </c>
      <c r="J181" s="143">
        <f>'KHẤU BẢO'!D181</f>
        <v>9.8000000000000007</v>
      </c>
      <c r="K181" s="143">
        <f>'LÀNG CHÙA'!D181</f>
        <v>13.5</v>
      </c>
      <c r="L181" s="143">
        <f>'THÂM TÝ'!D181</f>
        <v>8.5</v>
      </c>
    </row>
    <row r="182" spans="1:14" ht="16.5" customHeight="1">
      <c r="A182" s="128">
        <v>63</v>
      </c>
      <c r="B182" s="141" t="s">
        <v>127</v>
      </c>
      <c r="C182" s="130" t="s">
        <v>126</v>
      </c>
      <c r="D182" s="131">
        <f t="shared" si="2"/>
        <v>0</v>
      </c>
      <c r="E182" s="142">
        <f>'BÃI HỘI'!D182</f>
        <v>0</v>
      </c>
      <c r="F182" s="143">
        <f>'LÀNG MẠ'!D182</f>
        <v>0</v>
      </c>
      <c r="G182" s="143">
        <f>'TÂN TIẾN'!D182</f>
        <v>0</v>
      </c>
      <c r="H182" s="143">
        <f>'CỐC LÙNG'!D182</f>
        <v>0</v>
      </c>
      <c r="I182" s="143">
        <f>'ĐỒNG MÀN'!D182</f>
        <v>0</v>
      </c>
      <c r="J182" s="143">
        <f>'KHẤU BẢO'!D182</f>
        <v>0</v>
      </c>
      <c r="K182" s="143">
        <f>'LÀNG CHÙA'!D182</f>
        <v>0</v>
      </c>
      <c r="L182" s="143">
        <f>'THÂM TÝ'!D182</f>
        <v>0</v>
      </c>
    </row>
    <row r="183" spans="1:14" ht="16.5" customHeight="1">
      <c r="A183" s="132"/>
      <c r="B183" s="133" t="s">
        <v>26</v>
      </c>
      <c r="C183" s="130" t="s">
        <v>125</v>
      </c>
      <c r="D183" s="131">
        <f t="shared" si="2"/>
        <v>0</v>
      </c>
      <c r="E183" s="142">
        <f>'BÃI HỘI'!D183</f>
        <v>0</v>
      </c>
      <c r="F183" s="143">
        <f>'LÀNG MẠ'!D183</f>
        <v>0</v>
      </c>
      <c r="G183" s="143">
        <f>'TÂN TIẾN'!D183</f>
        <v>0</v>
      </c>
      <c r="H183" s="143">
        <f>'CỐC LÙNG'!D183</f>
        <v>0</v>
      </c>
      <c r="I183" s="143">
        <f>'ĐỒNG MÀN'!D183</f>
        <v>0</v>
      </c>
      <c r="J183" s="143">
        <f>'KHẤU BẢO'!D183</f>
        <v>0</v>
      </c>
      <c r="K183" s="143">
        <f>'LÀNG CHÙA'!D183</f>
        <v>0</v>
      </c>
      <c r="L183" s="143">
        <f>'THÂM TÝ'!D183</f>
        <v>0</v>
      </c>
      <c r="M183" s="99"/>
    </row>
    <row r="184" spans="1:14" ht="16.5" customHeight="1">
      <c r="A184" s="132"/>
      <c r="B184" s="134" t="s">
        <v>24</v>
      </c>
      <c r="C184" s="130" t="s">
        <v>124</v>
      </c>
      <c r="D184" s="131">
        <f t="shared" si="2"/>
        <v>0</v>
      </c>
      <c r="E184" s="142">
        <f>'BÃI HỘI'!D184</f>
        <v>0</v>
      </c>
      <c r="F184" s="143">
        <f>'LÀNG MẠ'!D184</f>
        <v>0</v>
      </c>
      <c r="G184" s="143">
        <f>'TÂN TIẾN'!D184</f>
        <v>0</v>
      </c>
      <c r="H184" s="143">
        <f>'CỐC LÙNG'!D184</f>
        <v>0</v>
      </c>
      <c r="I184" s="143">
        <f>'ĐỒNG MÀN'!D184</f>
        <v>0</v>
      </c>
      <c r="J184" s="143">
        <f>'KHẤU BẢO'!D184</f>
        <v>0</v>
      </c>
      <c r="K184" s="143">
        <f>'LÀNG CHÙA'!D184</f>
        <v>0</v>
      </c>
      <c r="L184" s="143">
        <f>'THÂM TÝ'!D184</f>
        <v>0</v>
      </c>
    </row>
    <row r="185" spans="1:14" ht="16.5" customHeight="1">
      <c r="A185" s="152">
        <v>64</v>
      </c>
      <c r="B185" s="153" t="s">
        <v>123</v>
      </c>
      <c r="C185" s="130" t="s">
        <v>49</v>
      </c>
      <c r="D185" s="131">
        <f t="shared" si="2"/>
        <v>0</v>
      </c>
      <c r="E185" s="142">
        <f>'BÃI HỘI'!E185</f>
        <v>0</v>
      </c>
      <c r="F185" s="126">
        <f>'LÀNG MẠ'!D185</f>
        <v>0</v>
      </c>
      <c r="G185" s="126">
        <f>'TÂN TIẾN'!D185</f>
        <v>0</v>
      </c>
      <c r="H185" s="126">
        <f>'CỐC LÙNG'!D185</f>
        <v>0</v>
      </c>
      <c r="I185" s="126">
        <f>'ĐỒNG MÀN'!D185</f>
        <v>0</v>
      </c>
      <c r="J185" s="126">
        <f>'KHẤU BẢO'!D185</f>
        <v>0</v>
      </c>
      <c r="K185" s="126">
        <f>'LÀNG CHÙA'!D185</f>
        <v>0</v>
      </c>
      <c r="L185" s="126">
        <f>'THÂM TÝ'!D185</f>
        <v>0</v>
      </c>
    </row>
    <row r="186" spans="1:14" ht="16.5" customHeight="1">
      <c r="A186" s="152">
        <v>65</v>
      </c>
      <c r="B186" s="153" t="s">
        <v>122</v>
      </c>
      <c r="C186" s="130" t="s">
        <v>49</v>
      </c>
      <c r="D186" s="131">
        <f t="shared" si="2"/>
        <v>0</v>
      </c>
      <c r="E186" s="142">
        <f>'BÃI HỘI'!E186</f>
        <v>0</v>
      </c>
      <c r="F186" s="126">
        <f>'LÀNG MẠ'!D186</f>
        <v>0</v>
      </c>
      <c r="G186" s="126">
        <f>'TÂN TIẾN'!D186</f>
        <v>0</v>
      </c>
      <c r="H186" s="126">
        <f>'CỐC LÙNG'!D186</f>
        <v>0</v>
      </c>
      <c r="I186" s="126">
        <f>'ĐỒNG MÀN'!D186</f>
        <v>0</v>
      </c>
      <c r="J186" s="126">
        <f>'KHẤU BẢO'!D186</f>
        <v>0</v>
      </c>
      <c r="K186" s="126">
        <f>'LÀNG CHÙA'!D186</f>
        <v>0</v>
      </c>
      <c r="L186" s="126">
        <f>'THÂM TÝ'!D186</f>
        <v>0</v>
      </c>
    </row>
    <row r="187" spans="1:14" ht="16.5" customHeight="1">
      <c r="A187" s="128">
        <v>66</v>
      </c>
      <c r="B187" s="141" t="s">
        <v>121</v>
      </c>
      <c r="C187" s="130" t="s">
        <v>120</v>
      </c>
      <c r="D187" s="131">
        <f t="shared" si="2"/>
        <v>0</v>
      </c>
      <c r="E187" s="142">
        <f>'BÃI HỘI'!E187</f>
        <v>0</v>
      </c>
      <c r="F187" s="126">
        <f>'LÀNG MẠ'!D187</f>
        <v>0</v>
      </c>
      <c r="G187" s="126">
        <f>'TÂN TIẾN'!D187</f>
        <v>0</v>
      </c>
      <c r="H187" s="126">
        <f>'CỐC LÙNG'!D187</f>
        <v>0</v>
      </c>
      <c r="I187" s="126">
        <f>'ĐỒNG MÀN'!D187</f>
        <v>0</v>
      </c>
      <c r="J187" s="126">
        <f>'KHẤU BẢO'!D187</f>
        <v>0</v>
      </c>
      <c r="K187" s="126">
        <f>'LÀNG CHÙA'!D187</f>
        <v>0</v>
      </c>
      <c r="L187" s="126">
        <f>'THÂM TÝ'!D187</f>
        <v>0</v>
      </c>
    </row>
    <row r="188" spans="1:14" ht="16.5" customHeight="1">
      <c r="A188" s="132"/>
      <c r="B188" s="133" t="s">
        <v>26</v>
      </c>
      <c r="C188" s="130" t="s">
        <v>119</v>
      </c>
      <c r="D188" s="131">
        <f t="shared" si="2"/>
        <v>0</v>
      </c>
      <c r="E188" s="142">
        <f>'BÃI HỘI'!E188</f>
        <v>0</v>
      </c>
      <c r="F188" s="126">
        <f>'LÀNG MẠ'!D188</f>
        <v>0</v>
      </c>
      <c r="G188" s="126">
        <f>'TÂN TIẾN'!D188</f>
        <v>0</v>
      </c>
      <c r="H188" s="126">
        <f>'CỐC LÙNG'!D188</f>
        <v>0</v>
      </c>
      <c r="I188" s="126">
        <f>'ĐỒNG MÀN'!D188</f>
        <v>0</v>
      </c>
      <c r="J188" s="126">
        <f>'KHẤU BẢO'!D188</f>
        <v>0</v>
      </c>
      <c r="K188" s="126">
        <f>'LÀNG CHÙA'!D188</f>
        <v>0</v>
      </c>
      <c r="L188" s="126">
        <f>'THÂM TÝ'!D188</f>
        <v>0</v>
      </c>
    </row>
    <row r="189" spans="1:14" ht="16.5" customHeight="1">
      <c r="A189" s="132"/>
      <c r="B189" s="134" t="s">
        <v>24</v>
      </c>
      <c r="C189" s="130" t="s">
        <v>118</v>
      </c>
      <c r="D189" s="131">
        <f t="shared" si="2"/>
        <v>0</v>
      </c>
      <c r="E189" s="142">
        <f>'BÃI HỘI'!E189</f>
        <v>0</v>
      </c>
      <c r="F189" s="126">
        <f>'LÀNG MẠ'!D189</f>
        <v>0</v>
      </c>
      <c r="G189" s="126">
        <f>'TÂN TIẾN'!D189</f>
        <v>0</v>
      </c>
      <c r="H189" s="126">
        <f>'CỐC LÙNG'!D189</f>
        <v>0</v>
      </c>
      <c r="I189" s="126">
        <f>'ĐỒNG MÀN'!D189</f>
        <v>0</v>
      </c>
      <c r="J189" s="126">
        <f>'KHẤU BẢO'!D189</f>
        <v>0</v>
      </c>
      <c r="K189" s="126">
        <f>'LÀNG CHÙA'!D189</f>
        <v>0</v>
      </c>
      <c r="L189" s="126">
        <f>'THÂM TÝ'!D189</f>
        <v>0</v>
      </c>
    </row>
    <row r="190" spans="1:14" ht="16.5" customHeight="1">
      <c r="A190" s="128">
        <v>67</v>
      </c>
      <c r="B190" s="141" t="s">
        <v>117</v>
      </c>
      <c r="C190" s="130" t="s">
        <v>116</v>
      </c>
      <c r="D190" s="131">
        <f t="shared" si="2"/>
        <v>0</v>
      </c>
      <c r="E190" s="142">
        <f>'BÃI HỘI'!E190</f>
        <v>0</v>
      </c>
      <c r="F190" s="126">
        <f>'LÀNG MẠ'!D190</f>
        <v>0</v>
      </c>
      <c r="G190" s="126">
        <f>'TÂN TIẾN'!D190</f>
        <v>0</v>
      </c>
      <c r="H190" s="126">
        <f>'CỐC LÙNG'!D190</f>
        <v>0</v>
      </c>
      <c r="I190" s="126">
        <f>'ĐỒNG MÀN'!D190</f>
        <v>0</v>
      </c>
      <c r="J190" s="126">
        <f>'KHẤU BẢO'!D190</f>
        <v>0</v>
      </c>
      <c r="K190" s="126">
        <f>'LÀNG CHÙA'!D190</f>
        <v>0</v>
      </c>
      <c r="L190" s="126">
        <f>'THÂM TÝ'!D190</f>
        <v>0</v>
      </c>
    </row>
    <row r="191" spans="1:14" ht="16.5" customHeight="1">
      <c r="A191" s="132"/>
      <c r="B191" s="133" t="s">
        <v>26</v>
      </c>
      <c r="C191" s="130" t="s">
        <v>115</v>
      </c>
      <c r="D191" s="131">
        <f t="shared" si="2"/>
        <v>0</v>
      </c>
      <c r="E191" s="142">
        <f>'BÃI HỘI'!E191</f>
        <v>0</v>
      </c>
      <c r="F191" s="126">
        <f>'LÀNG MẠ'!D191</f>
        <v>0</v>
      </c>
      <c r="G191" s="126">
        <f>'TÂN TIẾN'!D191</f>
        <v>0</v>
      </c>
      <c r="H191" s="126">
        <f>'CỐC LÙNG'!D191</f>
        <v>0</v>
      </c>
      <c r="I191" s="126">
        <f>'ĐỒNG MÀN'!D191</f>
        <v>0</v>
      </c>
      <c r="J191" s="126">
        <f>'KHẤU BẢO'!D191</f>
        <v>0</v>
      </c>
      <c r="K191" s="126">
        <f>'LÀNG CHÙA'!D191</f>
        <v>0</v>
      </c>
      <c r="L191" s="126">
        <f>'THÂM TÝ'!D191</f>
        <v>0</v>
      </c>
    </row>
    <row r="192" spans="1:14" ht="16.5" customHeight="1">
      <c r="A192" s="132"/>
      <c r="B192" s="134" t="s">
        <v>24</v>
      </c>
      <c r="C192" s="130" t="s">
        <v>114</v>
      </c>
      <c r="D192" s="131">
        <f t="shared" si="2"/>
        <v>0</v>
      </c>
      <c r="E192" s="142">
        <f>'BÃI HỘI'!E192</f>
        <v>0</v>
      </c>
      <c r="F192" s="126">
        <f>'LÀNG MẠ'!D192</f>
        <v>0</v>
      </c>
      <c r="G192" s="126">
        <f>'TÂN TIẾN'!D192</f>
        <v>0</v>
      </c>
      <c r="H192" s="126">
        <f>'CỐC LÙNG'!D192</f>
        <v>0</v>
      </c>
      <c r="I192" s="126">
        <f>'ĐỒNG MÀN'!D192</f>
        <v>0</v>
      </c>
      <c r="J192" s="126">
        <f>'KHẤU BẢO'!D192</f>
        <v>0</v>
      </c>
      <c r="K192" s="126">
        <f>'LÀNG CHÙA'!D192</f>
        <v>0</v>
      </c>
      <c r="L192" s="126">
        <f>'THÂM TÝ'!D192</f>
        <v>0</v>
      </c>
    </row>
    <row r="193" spans="1:12" ht="16.5" customHeight="1">
      <c r="A193" s="128">
        <v>68</v>
      </c>
      <c r="B193" s="141" t="s">
        <v>113</v>
      </c>
      <c r="C193" s="130" t="s">
        <v>112</v>
      </c>
      <c r="D193" s="131">
        <f t="shared" si="2"/>
        <v>0</v>
      </c>
      <c r="E193" s="142">
        <f>'BÃI HỘI'!E193</f>
        <v>0</v>
      </c>
      <c r="F193" s="126">
        <f>'LÀNG MẠ'!D193</f>
        <v>0</v>
      </c>
      <c r="G193" s="126">
        <f>'TÂN TIẾN'!D193</f>
        <v>0</v>
      </c>
      <c r="H193" s="126">
        <f>'CỐC LÙNG'!D193</f>
        <v>0</v>
      </c>
      <c r="I193" s="126">
        <f>'ĐỒNG MÀN'!D193</f>
        <v>0</v>
      </c>
      <c r="J193" s="126">
        <f>'KHẤU BẢO'!D193</f>
        <v>0</v>
      </c>
      <c r="K193" s="126">
        <f>'LÀNG CHÙA'!D193</f>
        <v>0</v>
      </c>
      <c r="L193" s="126">
        <f>'THÂM TÝ'!D193</f>
        <v>0</v>
      </c>
    </row>
    <row r="194" spans="1:12" ht="16.5" customHeight="1">
      <c r="A194" s="132"/>
      <c r="B194" s="133" t="s">
        <v>26</v>
      </c>
      <c r="C194" s="130" t="s">
        <v>111</v>
      </c>
      <c r="D194" s="131">
        <f t="shared" si="2"/>
        <v>0</v>
      </c>
      <c r="E194" s="142">
        <f>'BÃI HỘI'!E194</f>
        <v>0</v>
      </c>
      <c r="F194" s="126">
        <f>'LÀNG MẠ'!D194</f>
        <v>0</v>
      </c>
      <c r="G194" s="126">
        <f>'TÂN TIẾN'!D194</f>
        <v>0</v>
      </c>
      <c r="H194" s="126">
        <f>'CỐC LÙNG'!D194</f>
        <v>0</v>
      </c>
      <c r="I194" s="126">
        <f>'ĐỒNG MÀN'!D194</f>
        <v>0</v>
      </c>
      <c r="J194" s="126">
        <f>'KHẤU BẢO'!D194</f>
        <v>0</v>
      </c>
      <c r="K194" s="126">
        <f>'LÀNG CHÙA'!D194</f>
        <v>0</v>
      </c>
      <c r="L194" s="126">
        <f>'THÂM TÝ'!D194</f>
        <v>0</v>
      </c>
    </row>
    <row r="195" spans="1:12" ht="16.5" customHeight="1">
      <c r="A195" s="132"/>
      <c r="B195" s="134" t="s">
        <v>24</v>
      </c>
      <c r="C195" s="130" t="s">
        <v>110</v>
      </c>
      <c r="D195" s="131">
        <f t="shared" si="2"/>
        <v>0</v>
      </c>
      <c r="E195" s="142">
        <f>'BÃI HỘI'!E195</f>
        <v>0</v>
      </c>
      <c r="F195" s="126">
        <f>'LÀNG MẠ'!D195</f>
        <v>0</v>
      </c>
      <c r="G195" s="126">
        <f>'TÂN TIẾN'!D195</f>
        <v>0</v>
      </c>
      <c r="H195" s="126">
        <f>'CỐC LÙNG'!D195</f>
        <v>0</v>
      </c>
      <c r="I195" s="126">
        <f>'ĐỒNG MÀN'!D195</f>
        <v>0</v>
      </c>
      <c r="J195" s="126">
        <f>'KHẤU BẢO'!D195</f>
        <v>0</v>
      </c>
      <c r="K195" s="126">
        <f>'LÀNG CHÙA'!D195</f>
        <v>0</v>
      </c>
      <c r="L195" s="126">
        <f>'THÂM TÝ'!D195</f>
        <v>0</v>
      </c>
    </row>
    <row r="196" spans="1:12" ht="16.5" customHeight="1">
      <c r="A196" s="132"/>
      <c r="B196" s="154" t="s">
        <v>22</v>
      </c>
      <c r="C196" s="130"/>
      <c r="D196" s="131">
        <f t="shared" si="2"/>
        <v>0</v>
      </c>
      <c r="E196" s="142">
        <f>'BÃI HỘI'!E196</f>
        <v>0</v>
      </c>
      <c r="F196" s="126">
        <f>'LÀNG MẠ'!D196</f>
        <v>0</v>
      </c>
      <c r="G196" s="126">
        <f>'TÂN TIẾN'!D196</f>
        <v>0</v>
      </c>
      <c r="H196" s="126">
        <f>'CỐC LÙNG'!D196</f>
        <v>0</v>
      </c>
      <c r="I196" s="126">
        <f>'ĐỒNG MÀN'!D196</f>
        <v>0</v>
      </c>
      <c r="J196" s="126">
        <f>'KHẤU BẢO'!D196</f>
        <v>0</v>
      </c>
      <c r="K196" s="126">
        <f>'LÀNG CHÙA'!D196</f>
        <v>0</v>
      </c>
      <c r="L196" s="126">
        <f>'THÂM TÝ'!D196</f>
        <v>0</v>
      </c>
    </row>
    <row r="197" spans="1:12" ht="16.5" customHeight="1">
      <c r="A197" s="128">
        <v>69</v>
      </c>
      <c r="B197" s="153" t="s">
        <v>109</v>
      </c>
      <c r="C197" s="130" t="s">
        <v>49</v>
      </c>
      <c r="D197" s="131">
        <f t="shared" si="2"/>
        <v>0</v>
      </c>
      <c r="E197" s="142">
        <f>'BÃI HỘI'!E197</f>
        <v>0</v>
      </c>
      <c r="F197" s="126">
        <f>'LÀNG MẠ'!D197</f>
        <v>0</v>
      </c>
      <c r="G197" s="126">
        <f>'TÂN TIẾN'!D197</f>
        <v>0</v>
      </c>
      <c r="H197" s="126">
        <f>'CỐC LÙNG'!D197</f>
        <v>0</v>
      </c>
      <c r="I197" s="126">
        <f>'ĐỒNG MÀN'!D197</f>
        <v>0</v>
      </c>
      <c r="J197" s="126">
        <f>'KHẤU BẢO'!D197</f>
        <v>0</v>
      </c>
      <c r="K197" s="126">
        <f>'LÀNG CHÙA'!D197</f>
        <v>0</v>
      </c>
      <c r="L197" s="126">
        <f>'THÂM TÝ'!D197</f>
        <v>0</v>
      </c>
    </row>
    <row r="198" spans="1:12" ht="16.5" customHeight="1">
      <c r="A198" s="128">
        <v>70</v>
      </c>
      <c r="B198" s="159" t="s">
        <v>108</v>
      </c>
      <c r="C198" s="130" t="s">
        <v>107</v>
      </c>
      <c r="D198" s="131">
        <f t="shared" si="2"/>
        <v>0</v>
      </c>
      <c r="E198" s="142">
        <f>'BÃI HỘI'!E198</f>
        <v>0</v>
      </c>
      <c r="F198" s="126">
        <f>'LÀNG MẠ'!D198</f>
        <v>0</v>
      </c>
      <c r="G198" s="126">
        <f>'TÂN TIẾN'!D198</f>
        <v>0</v>
      </c>
      <c r="H198" s="126">
        <f>'CỐC LÙNG'!D198</f>
        <v>0</v>
      </c>
      <c r="I198" s="126">
        <f>'ĐỒNG MÀN'!D198</f>
        <v>0</v>
      </c>
      <c r="J198" s="126">
        <f>'KHẤU BẢO'!D198</f>
        <v>0</v>
      </c>
      <c r="K198" s="126">
        <f>'LÀNG CHÙA'!D198</f>
        <v>0</v>
      </c>
      <c r="L198" s="126">
        <f>'THÂM TÝ'!D198</f>
        <v>0</v>
      </c>
    </row>
    <row r="199" spans="1:12" ht="16.5" customHeight="1">
      <c r="A199" s="132"/>
      <c r="B199" s="133" t="s">
        <v>26</v>
      </c>
      <c r="C199" s="130" t="s">
        <v>106</v>
      </c>
      <c r="D199" s="131">
        <f t="shared" si="2"/>
        <v>0</v>
      </c>
      <c r="E199" s="142">
        <f>'BÃI HỘI'!E199</f>
        <v>0</v>
      </c>
      <c r="F199" s="126">
        <f>'LÀNG MẠ'!D199</f>
        <v>0</v>
      </c>
      <c r="G199" s="126">
        <f>'TÂN TIẾN'!D199</f>
        <v>0</v>
      </c>
      <c r="H199" s="126">
        <f>'CỐC LÙNG'!D199</f>
        <v>0</v>
      </c>
      <c r="I199" s="126">
        <f>'ĐỒNG MÀN'!D199</f>
        <v>0</v>
      </c>
      <c r="J199" s="126">
        <f>'KHẤU BẢO'!D199</f>
        <v>0</v>
      </c>
      <c r="K199" s="126">
        <f>'LÀNG CHÙA'!D199</f>
        <v>0</v>
      </c>
      <c r="L199" s="126">
        <f>'THÂM TÝ'!D199</f>
        <v>0</v>
      </c>
    </row>
    <row r="200" spans="1:12" ht="16.5" customHeight="1">
      <c r="A200" s="132"/>
      <c r="B200" s="134" t="s">
        <v>24</v>
      </c>
      <c r="C200" s="130" t="s">
        <v>105</v>
      </c>
      <c r="D200" s="131">
        <f t="shared" si="2"/>
        <v>0</v>
      </c>
      <c r="E200" s="142">
        <f>'BÃI HỘI'!E200</f>
        <v>0</v>
      </c>
      <c r="F200" s="126">
        <f>'LÀNG MẠ'!D200</f>
        <v>0</v>
      </c>
      <c r="G200" s="126">
        <f>'TÂN TIẾN'!D200</f>
        <v>0</v>
      </c>
      <c r="H200" s="126">
        <f>'CỐC LÙNG'!D200</f>
        <v>0</v>
      </c>
      <c r="I200" s="126">
        <f>'ĐỒNG MÀN'!D200</f>
        <v>0</v>
      </c>
      <c r="J200" s="126">
        <f>'KHẤU BẢO'!D200</f>
        <v>0</v>
      </c>
      <c r="K200" s="126">
        <f>'LÀNG CHÙA'!D200</f>
        <v>0</v>
      </c>
      <c r="L200" s="126">
        <f>'THÂM TÝ'!D200</f>
        <v>0</v>
      </c>
    </row>
    <row r="201" spans="1:12" ht="16.5" customHeight="1">
      <c r="A201" s="128">
        <v>71</v>
      </c>
      <c r="B201" s="141" t="s">
        <v>104</v>
      </c>
      <c r="C201" s="130" t="s">
        <v>103</v>
      </c>
      <c r="D201" s="131">
        <f t="shared" si="2"/>
        <v>0</v>
      </c>
      <c r="E201" s="142">
        <f>'BÃI HỘI'!E201</f>
        <v>0</v>
      </c>
      <c r="F201" s="126">
        <f>'LÀNG MẠ'!D201</f>
        <v>0</v>
      </c>
      <c r="G201" s="126">
        <f>'TÂN TIẾN'!D201</f>
        <v>0</v>
      </c>
      <c r="H201" s="126">
        <f>'CỐC LÙNG'!D201</f>
        <v>0</v>
      </c>
      <c r="I201" s="126">
        <f>'ĐỒNG MÀN'!D201</f>
        <v>0</v>
      </c>
      <c r="J201" s="126">
        <f>'KHẤU BẢO'!D201</f>
        <v>0</v>
      </c>
      <c r="K201" s="126">
        <f>'LÀNG CHÙA'!D201</f>
        <v>0</v>
      </c>
      <c r="L201" s="126">
        <f>'THÂM TÝ'!D201</f>
        <v>0</v>
      </c>
    </row>
    <row r="202" spans="1:12" ht="16.5" customHeight="1">
      <c r="A202" s="132"/>
      <c r="B202" s="133" t="s">
        <v>26</v>
      </c>
      <c r="C202" s="130" t="s">
        <v>102</v>
      </c>
      <c r="D202" s="131">
        <f t="shared" si="2"/>
        <v>0</v>
      </c>
      <c r="E202" s="142">
        <f>'BÃI HỘI'!E202</f>
        <v>0</v>
      </c>
      <c r="F202" s="126">
        <f>'LÀNG MẠ'!D202</f>
        <v>0</v>
      </c>
      <c r="G202" s="126">
        <f>'TÂN TIẾN'!D202</f>
        <v>0</v>
      </c>
      <c r="H202" s="126">
        <f>'CỐC LÙNG'!D202</f>
        <v>0</v>
      </c>
      <c r="I202" s="126">
        <f>'ĐỒNG MÀN'!D202</f>
        <v>0</v>
      </c>
      <c r="J202" s="126">
        <f>'KHẤU BẢO'!D202</f>
        <v>0</v>
      </c>
      <c r="K202" s="126">
        <f>'LÀNG CHÙA'!D202</f>
        <v>0</v>
      </c>
      <c r="L202" s="126">
        <f>'THÂM TÝ'!D202</f>
        <v>0</v>
      </c>
    </row>
    <row r="203" spans="1:12" ht="16.5" customHeight="1">
      <c r="A203" s="132"/>
      <c r="B203" s="134" t="s">
        <v>24</v>
      </c>
      <c r="C203" s="130" t="s">
        <v>101</v>
      </c>
      <c r="D203" s="131">
        <f t="shared" ref="D203:D266" si="3">SUM(E203:L203)</f>
        <v>0</v>
      </c>
      <c r="E203" s="142">
        <f>'BÃI HỘI'!E203</f>
        <v>0</v>
      </c>
      <c r="F203" s="126">
        <f>'LÀNG MẠ'!D203</f>
        <v>0</v>
      </c>
      <c r="G203" s="126">
        <f>'TÂN TIẾN'!D203</f>
        <v>0</v>
      </c>
      <c r="H203" s="126">
        <f>'CỐC LÙNG'!D203</f>
        <v>0</v>
      </c>
      <c r="I203" s="126">
        <f>'ĐỒNG MÀN'!D203</f>
        <v>0</v>
      </c>
      <c r="J203" s="126">
        <f>'KHẤU BẢO'!D203</f>
        <v>0</v>
      </c>
      <c r="K203" s="126">
        <f>'LÀNG CHÙA'!D203</f>
        <v>0</v>
      </c>
      <c r="L203" s="126">
        <f>'THÂM TÝ'!D203</f>
        <v>0</v>
      </c>
    </row>
    <row r="204" spans="1:12" ht="16.5" customHeight="1">
      <c r="A204" s="128">
        <v>72</v>
      </c>
      <c r="B204" s="141" t="s">
        <v>100</v>
      </c>
      <c r="C204" s="130" t="s">
        <v>99</v>
      </c>
      <c r="D204" s="131">
        <f t="shared" si="3"/>
        <v>0</v>
      </c>
      <c r="E204" s="142">
        <f>'BÃI HỘI'!E204</f>
        <v>0</v>
      </c>
      <c r="F204" s="126">
        <f>'LÀNG MẠ'!D204</f>
        <v>0</v>
      </c>
      <c r="G204" s="126">
        <f>'TÂN TIẾN'!D204</f>
        <v>0</v>
      </c>
      <c r="H204" s="126">
        <f>'CỐC LÙNG'!D204</f>
        <v>0</v>
      </c>
      <c r="I204" s="126">
        <f>'ĐỒNG MÀN'!D204</f>
        <v>0</v>
      </c>
      <c r="J204" s="126">
        <f>'KHẤU BẢO'!D204</f>
        <v>0</v>
      </c>
      <c r="K204" s="126">
        <f>'LÀNG CHÙA'!D204</f>
        <v>0</v>
      </c>
      <c r="L204" s="126">
        <f>'THÂM TÝ'!D204</f>
        <v>0</v>
      </c>
    </row>
    <row r="205" spans="1:12" ht="16.5" customHeight="1">
      <c r="A205" s="132"/>
      <c r="B205" s="133" t="s">
        <v>26</v>
      </c>
      <c r="C205" s="130" t="s">
        <v>98</v>
      </c>
      <c r="D205" s="131">
        <f t="shared" si="3"/>
        <v>0</v>
      </c>
      <c r="E205" s="142">
        <f>'BÃI HỘI'!E205</f>
        <v>0</v>
      </c>
      <c r="F205" s="126">
        <f>'LÀNG MẠ'!D205</f>
        <v>0</v>
      </c>
      <c r="G205" s="126">
        <f>'TÂN TIẾN'!D205</f>
        <v>0</v>
      </c>
      <c r="H205" s="126">
        <f>'CỐC LÙNG'!D205</f>
        <v>0</v>
      </c>
      <c r="I205" s="126">
        <f>'ĐỒNG MÀN'!D205</f>
        <v>0</v>
      </c>
      <c r="J205" s="126">
        <f>'KHẤU BẢO'!D205</f>
        <v>0</v>
      </c>
      <c r="K205" s="126">
        <f>'LÀNG CHÙA'!D205</f>
        <v>0</v>
      </c>
      <c r="L205" s="126">
        <f>'THÂM TÝ'!D205</f>
        <v>0</v>
      </c>
    </row>
    <row r="206" spans="1:12" ht="16.5" customHeight="1">
      <c r="A206" s="132"/>
      <c r="B206" s="134" t="s">
        <v>24</v>
      </c>
      <c r="C206" s="130" t="s">
        <v>97</v>
      </c>
      <c r="D206" s="131">
        <f t="shared" si="3"/>
        <v>0</v>
      </c>
      <c r="E206" s="142">
        <f>'BÃI HỘI'!E206</f>
        <v>0</v>
      </c>
      <c r="F206" s="126">
        <f>'LÀNG MẠ'!D206</f>
        <v>0</v>
      </c>
      <c r="G206" s="126">
        <f>'TÂN TIẾN'!D206</f>
        <v>0</v>
      </c>
      <c r="H206" s="126">
        <f>'CỐC LÙNG'!D206</f>
        <v>0</v>
      </c>
      <c r="I206" s="126">
        <f>'ĐỒNG MÀN'!D206</f>
        <v>0</v>
      </c>
      <c r="J206" s="126">
        <f>'KHẤU BẢO'!D206</f>
        <v>0</v>
      </c>
      <c r="K206" s="126">
        <f>'LÀNG CHÙA'!D206</f>
        <v>0</v>
      </c>
      <c r="L206" s="126">
        <f>'THÂM TÝ'!D206</f>
        <v>0</v>
      </c>
    </row>
    <row r="207" spans="1:12" ht="16.5" customHeight="1">
      <c r="A207" s="128">
        <v>73</v>
      </c>
      <c r="B207" s="141" t="s">
        <v>96</v>
      </c>
      <c r="C207" s="130" t="s">
        <v>95</v>
      </c>
      <c r="D207" s="131">
        <f t="shared" si="3"/>
        <v>0</v>
      </c>
      <c r="E207" s="142">
        <f>'BÃI HỘI'!E207</f>
        <v>0</v>
      </c>
      <c r="F207" s="126">
        <f>'LÀNG MẠ'!D207</f>
        <v>0</v>
      </c>
      <c r="G207" s="126">
        <f>'TÂN TIẾN'!D207</f>
        <v>0</v>
      </c>
      <c r="H207" s="126">
        <f>'CỐC LÙNG'!D207</f>
        <v>0</v>
      </c>
      <c r="I207" s="126">
        <f>'ĐỒNG MÀN'!D207</f>
        <v>0</v>
      </c>
      <c r="J207" s="126">
        <f>'KHẤU BẢO'!D207</f>
        <v>0</v>
      </c>
      <c r="K207" s="126">
        <f>'LÀNG CHÙA'!D207</f>
        <v>0</v>
      </c>
      <c r="L207" s="126">
        <f>'THÂM TÝ'!D207</f>
        <v>0</v>
      </c>
    </row>
    <row r="208" spans="1:12" ht="16.5" customHeight="1">
      <c r="A208" s="132"/>
      <c r="B208" s="133" t="s">
        <v>26</v>
      </c>
      <c r="C208" s="130" t="s">
        <v>94</v>
      </c>
      <c r="D208" s="131">
        <f t="shared" si="3"/>
        <v>0</v>
      </c>
      <c r="E208" s="142">
        <f>'BÃI HỘI'!E208</f>
        <v>0</v>
      </c>
      <c r="F208" s="126">
        <f>'LÀNG MẠ'!D208</f>
        <v>0</v>
      </c>
      <c r="G208" s="126">
        <f>'TÂN TIẾN'!D208</f>
        <v>0</v>
      </c>
      <c r="H208" s="126">
        <f>'CỐC LÙNG'!D208</f>
        <v>0</v>
      </c>
      <c r="I208" s="126">
        <f>'ĐỒNG MÀN'!D208</f>
        <v>0</v>
      </c>
      <c r="J208" s="126">
        <f>'KHẤU BẢO'!D208</f>
        <v>0</v>
      </c>
      <c r="K208" s="126">
        <f>'LÀNG CHÙA'!D208</f>
        <v>0</v>
      </c>
      <c r="L208" s="126">
        <f>'THÂM TÝ'!D208</f>
        <v>0</v>
      </c>
    </row>
    <row r="209" spans="1:12" ht="16.5" customHeight="1">
      <c r="A209" s="132"/>
      <c r="B209" s="134" t="s">
        <v>24</v>
      </c>
      <c r="C209" s="130" t="s">
        <v>93</v>
      </c>
      <c r="D209" s="131">
        <f t="shared" si="3"/>
        <v>0</v>
      </c>
      <c r="E209" s="142">
        <f>'BÃI HỘI'!E209</f>
        <v>0</v>
      </c>
      <c r="F209" s="126">
        <f>'LÀNG MẠ'!D209</f>
        <v>0</v>
      </c>
      <c r="G209" s="126">
        <f>'TÂN TIẾN'!D209</f>
        <v>0</v>
      </c>
      <c r="H209" s="126">
        <f>'CỐC LÙNG'!D209</f>
        <v>0</v>
      </c>
      <c r="I209" s="126">
        <f>'ĐỒNG MÀN'!D209</f>
        <v>0</v>
      </c>
      <c r="J209" s="126">
        <f>'KHẤU BẢO'!D209</f>
        <v>0</v>
      </c>
      <c r="K209" s="126">
        <f>'LÀNG CHÙA'!D209</f>
        <v>0</v>
      </c>
      <c r="L209" s="126">
        <f>'THÂM TÝ'!D209</f>
        <v>0</v>
      </c>
    </row>
    <row r="210" spans="1:12" ht="16.5" customHeight="1">
      <c r="A210" s="128">
        <v>74</v>
      </c>
      <c r="B210" s="141" t="s">
        <v>92</v>
      </c>
      <c r="C210" s="130" t="s">
        <v>91</v>
      </c>
      <c r="D210" s="131">
        <f t="shared" si="3"/>
        <v>0</v>
      </c>
      <c r="E210" s="142">
        <f>'BÃI HỘI'!E210</f>
        <v>0</v>
      </c>
      <c r="F210" s="126">
        <f>'LÀNG MẠ'!D210</f>
        <v>0</v>
      </c>
      <c r="G210" s="126">
        <f>'TÂN TIẾN'!D210</f>
        <v>0</v>
      </c>
      <c r="H210" s="126">
        <f>'CỐC LÙNG'!D210</f>
        <v>0</v>
      </c>
      <c r="I210" s="126">
        <f>'ĐỒNG MÀN'!D210</f>
        <v>0</v>
      </c>
      <c r="J210" s="126">
        <f>'KHẤU BẢO'!D210</f>
        <v>0</v>
      </c>
      <c r="K210" s="126">
        <f>'LÀNG CHÙA'!D210</f>
        <v>0</v>
      </c>
      <c r="L210" s="126">
        <f>'THÂM TÝ'!D210</f>
        <v>0</v>
      </c>
    </row>
    <row r="211" spans="1:12" ht="16.5" customHeight="1">
      <c r="A211" s="132"/>
      <c r="B211" s="133" t="s">
        <v>26</v>
      </c>
      <c r="C211" s="130" t="s">
        <v>90</v>
      </c>
      <c r="D211" s="131">
        <f t="shared" si="3"/>
        <v>0</v>
      </c>
      <c r="E211" s="142">
        <f>'BÃI HỘI'!E211</f>
        <v>0</v>
      </c>
      <c r="F211" s="126">
        <f>'LÀNG MẠ'!D211</f>
        <v>0</v>
      </c>
      <c r="G211" s="126">
        <f>'TÂN TIẾN'!D211</f>
        <v>0</v>
      </c>
      <c r="H211" s="126">
        <f>'CỐC LÙNG'!D211</f>
        <v>0</v>
      </c>
      <c r="I211" s="126">
        <f>'ĐỒNG MÀN'!D211</f>
        <v>0</v>
      </c>
      <c r="J211" s="126">
        <f>'KHẤU BẢO'!D211</f>
        <v>0</v>
      </c>
      <c r="K211" s="126">
        <f>'LÀNG CHÙA'!D211</f>
        <v>0</v>
      </c>
      <c r="L211" s="126">
        <f>'THÂM TÝ'!D211</f>
        <v>0</v>
      </c>
    </row>
    <row r="212" spans="1:12" ht="16.5" customHeight="1">
      <c r="A212" s="132"/>
      <c r="B212" s="134" t="s">
        <v>24</v>
      </c>
      <c r="C212" s="130" t="s">
        <v>89</v>
      </c>
      <c r="D212" s="131">
        <f t="shared" si="3"/>
        <v>0</v>
      </c>
      <c r="E212" s="142">
        <f>'BÃI HỘI'!E212</f>
        <v>0</v>
      </c>
      <c r="F212" s="126">
        <f>'LÀNG MẠ'!D212</f>
        <v>0</v>
      </c>
      <c r="G212" s="126">
        <f>'TÂN TIẾN'!D212</f>
        <v>0</v>
      </c>
      <c r="H212" s="126">
        <f>'CỐC LÙNG'!D212</f>
        <v>0</v>
      </c>
      <c r="I212" s="126">
        <f>'ĐỒNG MÀN'!D212</f>
        <v>0</v>
      </c>
      <c r="J212" s="126">
        <f>'KHẤU BẢO'!D212</f>
        <v>0</v>
      </c>
      <c r="K212" s="126">
        <f>'LÀNG CHÙA'!D212</f>
        <v>0</v>
      </c>
      <c r="L212" s="126">
        <f>'THÂM TÝ'!D212</f>
        <v>0</v>
      </c>
    </row>
    <row r="213" spans="1:12" ht="16.5" customHeight="1">
      <c r="A213" s="128">
        <v>75</v>
      </c>
      <c r="B213" s="141" t="s">
        <v>88</v>
      </c>
      <c r="C213" s="130" t="s">
        <v>87</v>
      </c>
      <c r="D213" s="131">
        <f t="shared" si="3"/>
        <v>0</v>
      </c>
      <c r="E213" s="142">
        <f>'BÃI HỘI'!E213</f>
        <v>0</v>
      </c>
      <c r="F213" s="126">
        <f>'LÀNG MẠ'!D213</f>
        <v>0</v>
      </c>
      <c r="G213" s="126">
        <f>'TÂN TIẾN'!D213</f>
        <v>0</v>
      </c>
      <c r="H213" s="126">
        <f>'CỐC LÙNG'!D213</f>
        <v>0</v>
      </c>
      <c r="I213" s="126">
        <f>'ĐỒNG MÀN'!D213</f>
        <v>0</v>
      </c>
      <c r="J213" s="126">
        <f>'KHẤU BẢO'!D213</f>
        <v>0</v>
      </c>
      <c r="K213" s="126">
        <f>'LÀNG CHÙA'!D213</f>
        <v>0</v>
      </c>
      <c r="L213" s="126">
        <f>'THÂM TÝ'!D213</f>
        <v>0</v>
      </c>
    </row>
    <row r="214" spans="1:12" ht="16.5" customHeight="1">
      <c r="A214" s="132"/>
      <c r="B214" s="133" t="s">
        <v>26</v>
      </c>
      <c r="C214" s="130" t="s">
        <v>86</v>
      </c>
      <c r="D214" s="131">
        <f t="shared" si="3"/>
        <v>0</v>
      </c>
      <c r="E214" s="142">
        <f>'BÃI HỘI'!E214</f>
        <v>0</v>
      </c>
      <c r="F214" s="126">
        <f>'LÀNG MẠ'!D214</f>
        <v>0</v>
      </c>
      <c r="G214" s="126">
        <f>'TÂN TIẾN'!D214</f>
        <v>0</v>
      </c>
      <c r="H214" s="126">
        <f>'CỐC LÙNG'!D214</f>
        <v>0</v>
      </c>
      <c r="I214" s="126">
        <f>'ĐỒNG MÀN'!D214</f>
        <v>0</v>
      </c>
      <c r="J214" s="126">
        <f>'KHẤU BẢO'!D214</f>
        <v>0</v>
      </c>
      <c r="K214" s="126">
        <f>'LÀNG CHÙA'!D214</f>
        <v>0</v>
      </c>
      <c r="L214" s="126">
        <f>'THÂM TÝ'!D214</f>
        <v>0</v>
      </c>
    </row>
    <row r="215" spans="1:12" ht="16.5" customHeight="1">
      <c r="A215" s="132"/>
      <c r="B215" s="134" t="s">
        <v>24</v>
      </c>
      <c r="C215" s="130" t="s">
        <v>85</v>
      </c>
      <c r="D215" s="131">
        <f t="shared" si="3"/>
        <v>0</v>
      </c>
      <c r="E215" s="142">
        <f>'BÃI HỘI'!E215</f>
        <v>0</v>
      </c>
      <c r="F215" s="126">
        <f>'LÀNG MẠ'!D215</f>
        <v>0</v>
      </c>
      <c r="G215" s="126">
        <f>'TÂN TIẾN'!D215</f>
        <v>0</v>
      </c>
      <c r="H215" s="126">
        <f>'CỐC LÙNG'!D215</f>
        <v>0</v>
      </c>
      <c r="I215" s="126">
        <f>'ĐỒNG MÀN'!D215</f>
        <v>0</v>
      </c>
      <c r="J215" s="126">
        <f>'KHẤU BẢO'!D215</f>
        <v>0</v>
      </c>
      <c r="K215" s="126">
        <f>'LÀNG CHÙA'!D215</f>
        <v>0</v>
      </c>
      <c r="L215" s="126">
        <f>'THÂM TÝ'!D215</f>
        <v>0</v>
      </c>
    </row>
    <row r="216" spans="1:12" ht="16.5" customHeight="1">
      <c r="A216" s="128">
        <v>76</v>
      </c>
      <c r="B216" s="141" t="s">
        <v>84</v>
      </c>
      <c r="C216" s="130" t="s">
        <v>83</v>
      </c>
      <c r="D216" s="131">
        <f t="shared" si="3"/>
        <v>0</v>
      </c>
      <c r="E216" s="142">
        <f>'BÃI HỘI'!E216</f>
        <v>0</v>
      </c>
      <c r="F216" s="126">
        <f>'LÀNG MẠ'!D216</f>
        <v>0</v>
      </c>
      <c r="G216" s="126">
        <f>'TÂN TIẾN'!D216</f>
        <v>0</v>
      </c>
      <c r="H216" s="126">
        <f>'CỐC LÙNG'!D216</f>
        <v>0</v>
      </c>
      <c r="I216" s="126">
        <f>'ĐỒNG MÀN'!D216</f>
        <v>0</v>
      </c>
      <c r="J216" s="126">
        <f>'KHẤU BẢO'!D216</f>
        <v>0</v>
      </c>
      <c r="K216" s="126">
        <f>'LÀNG CHÙA'!D216</f>
        <v>0</v>
      </c>
      <c r="L216" s="126">
        <f>'THÂM TÝ'!D216</f>
        <v>0</v>
      </c>
    </row>
    <row r="217" spans="1:12" ht="16.5" customHeight="1">
      <c r="A217" s="132"/>
      <c r="B217" s="133" t="s">
        <v>26</v>
      </c>
      <c r="C217" s="130" t="s">
        <v>82</v>
      </c>
      <c r="D217" s="131">
        <f t="shared" si="3"/>
        <v>0</v>
      </c>
      <c r="E217" s="142">
        <f>'BÃI HỘI'!E217</f>
        <v>0</v>
      </c>
      <c r="F217" s="126">
        <f>'LÀNG MẠ'!D217</f>
        <v>0</v>
      </c>
      <c r="G217" s="126">
        <f>'TÂN TIẾN'!D217</f>
        <v>0</v>
      </c>
      <c r="H217" s="126">
        <f>'CỐC LÙNG'!D217</f>
        <v>0</v>
      </c>
      <c r="I217" s="126">
        <f>'ĐỒNG MÀN'!D217</f>
        <v>0</v>
      </c>
      <c r="J217" s="126">
        <f>'KHẤU BẢO'!D217</f>
        <v>0</v>
      </c>
      <c r="K217" s="126">
        <f>'LÀNG CHÙA'!D217</f>
        <v>0</v>
      </c>
      <c r="L217" s="126">
        <f>'THÂM TÝ'!D217</f>
        <v>0</v>
      </c>
    </row>
    <row r="218" spans="1:12" ht="16.5" customHeight="1">
      <c r="A218" s="132"/>
      <c r="B218" s="134" t="s">
        <v>24</v>
      </c>
      <c r="C218" s="130" t="s">
        <v>81</v>
      </c>
      <c r="D218" s="131">
        <f t="shared" si="3"/>
        <v>0</v>
      </c>
      <c r="E218" s="142">
        <f>'BÃI HỘI'!E218</f>
        <v>0</v>
      </c>
      <c r="F218" s="126">
        <f>'LÀNG MẠ'!D218</f>
        <v>0</v>
      </c>
      <c r="G218" s="126">
        <f>'TÂN TIẾN'!D218</f>
        <v>0</v>
      </c>
      <c r="H218" s="126">
        <f>'CỐC LÙNG'!D218</f>
        <v>0</v>
      </c>
      <c r="I218" s="126">
        <f>'ĐỒNG MÀN'!D218</f>
        <v>0</v>
      </c>
      <c r="J218" s="126">
        <f>'KHẤU BẢO'!D218</f>
        <v>0</v>
      </c>
      <c r="K218" s="126">
        <f>'LÀNG CHÙA'!D218</f>
        <v>0</v>
      </c>
      <c r="L218" s="126">
        <f>'THÂM TÝ'!D218</f>
        <v>0</v>
      </c>
    </row>
    <row r="219" spans="1:12" ht="16.5" customHeight="1">
      <c r="A219" s="128">
        <v>77</v>
      </c>
      <c r="B219" s="141" t="s">
        <v>80</v>
      </c>
      <c r="C219" s="130" t="s">
        <v>79</v>
      </c>
      <c r="D219" s="131">
        <f t="shared" si="3"/>
        <v>0</v>
      </c>
      <c r="E219" s="142">
        <f>'BÃI HỘI'!E219</f>
        <v>0</v>
      </c>
      <c r="F219" s="126">
        <f>'LÀNG MẠ'!D219</f>
        <v>0</v>
      </c>
      <c r="G219" s="126">
        <f>'TÂN TIẾN'!D219</f>
        <v>0</v>
      </c>
      <c r="H219" s="126">
        <f>'CỐC LÙNG'!D219</f>
        <v>0</v>
      </c>
      <c r="I219" s="126">
        <f>'ĐỒNG MÀN'!D219</f>
        <v>0</v>
      </c>
      <c r="J219" s="126">
        <f>'KHẤU BẢO'!D219</f>
        <v>0</v>
      </c>
      <c r="K219" s="126">
        <f>'LÀNG CHÙA'!D219</f>
        <v>0</v>
      </c>
      <c r="L219" s="126">
        <f>'THÂM TÝ'!D219</f>
        <v>0</v>
      </c>
    </row>
    <row r="220" spans="1:12" ht="16.5" customHeight="1">
      <c r="A220" s="132"/>
      <c r="B220" s="133" t="s">
        <v>26</v>
      </c>
      <c r="C220" s="130" t="s">
        <v>78</v>
      </c>
      <c r="D220" s="131">
        <f t="shared" si="3"/>
        <v>0</v>
      </c>
      <c r="E220" s="142">
        <f>'BÃI HỘI'!E220</f>
        <v>0</v>
      </c>
      <c r="F220" s="126">
        <f>'LÀNG MẠ'!D220</f>
        <v>0</v>
      </c>
      <c r="G220" s="126">
        <f>'TÂN TIẾN'!D220</f>
        <v>0</v>
      </c>
      <c r="H220" s="126">
        <f>'CỐC LÙNG'!D220</f>
        <v>0</v>
      </c>
      <c r="I220" s="126">
        <f>'ĐỒNG MÀN'!D220</f>
        <v>0</v>
      </c>
      <c r="J220" s="126">
        <f>'KHẤU BẢO'!D220</f>
        <v>0</v>
      </c>
      <c r="K220" s="126">
        <f>'LÀNG CHÙA'!D220</f>
        <v>0</v>
      </c>
      <c r="L220" s="126">
        <f>'THÂM TÝ'!D220</f>
        <v>0</v>
      </c>
    </row>
    <row r="221" spans="1:12" ht="16.5" customHeight="1">
      <c r="A221" s="132"/>
      <c r="B221" s="134" t="s">
        <v>24</v>
      </c>
      <c r="C221" s="130" t="s">
        <v>77</v>
      </c>
      <c r="D221" s="131">
        <f t="shared" si="3"/>
        <v>0</v>
      </c>
      <c r="E221" s="142">
        <f>'BÃI HỘI'!E221</f>
        <v>0</v>
      </c>
      <c r="F221" s="126">
        <f>'LÀNG MẠ'!D221</f>
        <v>0</v>
      </c>
      <c r="G221" s="126">
        <f>'TÂN TIẾN'!D221</f>
        <v>0</v>
      </c>
      <c r="H221" s="126">
        <f>'CỐC LÙNG'!D221</f>
        <v>0</v>
      </c>
      <c r="I221" s="126">
        <f>'ĐỒNG MÀN'!D221</f>
        <v>0</v>
      </c>
      <c r="J221" s="126">
        <f>'KHẤU BẢO'!D221</f>
        <v>0</v>
      </c>
      <c r="K221" s="126">
        <f>'LÀNG CHÙA'!D221</f>
        <v>0</v>
      </c>
      <c r="L221" s="126">
        <f>'THÂM TÝ'!D221</f>
        <v>0</v>
      </c>
    </row>
    <row r="222" spans="1:12" ht="16.5" customHeight="1">
      <c r="A222" s="128">
        <v>78</v>
      </c>
      <c r="B222" s="141" t="s">
        <v>76</v>
      </c>
      <c r="C222" s="130" t="s">
        <v>75</v>
      </c>
      <c r="D222" s="131">
        <f t="shared" si="3"/>
        <v>0</v>
      </c>
      <c r="E222" s="142">
        <f>'BÃI HỘI'!E222</f>
        <v>0</v>
      </c>
      <c r="F222" s="126">
        <f>'LÀNG MẠ'!D222</f>
        <v>0</v>
      </c>
      <c r="G222" s="126">
        <f>'TÂN TIẾN'!D222</f>
        <v>0</v>
      </c>
      <c r="H222" s="126">
        <f>'CỐC LÙNG'!D222</f>
        <v>0</v>
      </c>
      <c r="I222" s="126">
        <f>'ĐỒNG MÀN'!D222</f>
        <v>0</v>
      </c>
      <c r="J222" s="126">
        <f>'KHẤU BẢO'!D222</f>
        <v>0</v>
      </c>
      <c r="K222" s="126">
        <f>'LÀNG CHÙA'!D222</f>
        <v>0</v>
      </c>
      <c r="L222" s="126">
        <f>'THÂM TÝ'!D222</f>
        <v>0</v>
      </c>
    </row>
    <row r="223" spans="1:12" ht="16.5" customHeight="1">
      <c r="A223" s="132"/>
      <c r="B223" s="133" t="s">
        <v>26</v>
      </c>
      <c r="C223" s="130" t="s">
        <v>74</v>
      </c>
      <c r="D223" s="131">
        <f t="shared" si="3"/>
        <v>0</v>
      </c>
      <c r="E223" s="142">
        <f>'BÃI HỘI'!E223</f>
        <v>0</v>
      </c>
      <c r="F223" s="126">
        <f>'LÀNG MẠ'!D223</f>
        <v>0</v>
      </c>
      <c r="G223" s="126">
        <f>'TÂN TIẾN'!D223</f>
        <v>0</v>
      </c>
      <c r="H223" s="126">
        <f>'CỐC LÙNG'!D223</f>
        <v>0</v>
      </c>
      <c r="I223" s="126">
        <f>'ĐỒNG MÀN'!D223</f>
        <v>0</v>
      </c>
      <c r="J223" s="126">
        <f>'KHẤU BẢO'!D223</f>
        <v>0</v>
      </c>
      <c r="K223" s="126">
        <f>'LÀNG CHÙA'!D223</f>
        <v>0</v>
      </c>
      <c r="L223" s="126">
        <f>'THÂM TÝ'!D223</f>
        <v>0</v>
      </c>
    </row>
    <row r="224" spans="1:12" ht="16.5" customHeight="1">
      <c r="A224" s="132"/>
      <c r="B224" s="134" t="s">
        <v>24</v>
      </c>
      <c r="C224" s="130" t="s">
        <v>73</v>
      </c>
      <c r="D224" s="131">
        <f t="shared" si="3"/>
        <v>0</v>
      </c>
      <c r="E224" s="142">
        <f>'BÃI HỘI'!E224</f>
        <v>0</v>
      </c>
      <c r="F224" s="126">
        <f>'LÀNG MẠ'!D224</f>
        <v>0</v>
      </c>
      <c r="G224" s="126">
        <f>'TÂN TIẾN'!D224</f>
        <v>0</v>
      </c>
      <c r="H224" s="126">
        <f>'CỐC LÙNG'!D224</f>
        <v>0</v>
      </c>
      <c r="I224" s="126">
        <f>'ĐỒNG MÀN'!D224</f>
        <v>0</v>
      </c>
      <c r="J224" s="126">
        <f>'KHẤU BẢO'!D224</f>
        <v>0</v>
      </c>
      <c r="K224" s="126">
        <f>'LÀNG CHÙA'!D224</f>
        <v>0</v>
      </c>
      <c r="L224" s="126">
        <f>'THÂM TÝ'!D224</f>
        <v>0</v>
      </c>
    </row>
    <row r="225" spans="1:12" ht="16.5" customHeight="1">
      <c r="A225" s="132"/>
      <c r="B225" s="154" t="s">
        <v>22</v>
      </c>
      <c r="C225" s="130"/>
      <c r="D225" s="131">
        <f t="shared" si="3"/>
        <v>0</v>
      </c>
      <c r="E225" s="142">
        <f>'BÃI HỘI'!E225</f>
        <v>0</v>
      </c>
      <c r="F225" s="126">
        <f>'LÀNG MẠ'!D225</f>
        <v>0</v>
      </c>
      <c r="G225" s="126">
        <f>'TÂN TIẾN'!D225</f>
        <v>0</v>
      </c>
      <c r="H225" s="126">
        <f>'CỐC LÙNG'!D225</f>
        <v>0</v>
      </c>
      <c r="I225" s="126">
        <f>'ĐỒNG MÀN'!D225</f>
        <v>0</v>
      </c>
      <c r="J225" s="126">
        <f>'KHẤU BẢO'!D225</f>
        <v>0</v>
      </c>
      <c r="K225" s="126">
        <f>'LÀNG CHÙA'!D225</f>
        <v>0</v>
      </c>
      <c r="L225" s="126">
        <f>'THÂM TÝ'!D225</f>
        <v>0</v>
      </c>
    </row>
    <row r="226" spans="1:12" ht="16.5" customHeight="1">
      <c r="A226" s="152">
        <v>79</v>
      </c>
      <c r="B226" s="153" t="s">
        <v>72</v>
      </c>
      <c r="C226" s="130" t="s">
        <v>49</v>
      </c>
      <c r="D226" s="131">
        <f t="shared" si="3"/>
        <v>0</v>
      </c>
      <c r="E226" s="142">
        <f>'BÃI HỘI'!E226</f>
        <v>0</v>
      </c>
      <c r="F226" s="126">
        <f>'LÀNG MẠ'!D226</f>
        <v>0</v>
      </c>
      <c r="G226" s="126">
        <f>'TÂN TIẾN'!D226</f>
        <v>0</v>
      </c>
      <c r="H226" s="126">
        <f>'CỐC LÙNG'!D226</f>
        <v>0</v>
      </c>
      <c r="I226" s="126">
        <f>'ĐỒNG MÀN'!D226</f>
        <v>0</v>
      </c>
      <c r="J226" s="126">
        <f>'KHẤU BẢO'!D226</f>
        <v>0</v>
      </c>
      <c r="K226" s="126">
        <f>'LÀNG CHÙA'!D226</f>
        <v>0</v>
      </c>
      <c r="L226" s="126">
        <f>'THÂM TÝ'!D226</f>
        <v>0</v>
      </c>
    </row>
    <row r="227" spans="1:12" ht="16.5" customHeight="1">
      <c r="A227" s="152">
        <v>80</v>
      </c>
      <c r="B227" s="153" t="s">
        <v>71</v>
      </c>
      <c r="C227" s="130" t="s">
        <v>49</v>
      </c>
      <c r="D227" s="131">
        <f t="shared" si="3"/>
        <v>0</v>
      </c>
      <c r="E227" s="142">
        <f>'BÃI HỘI'!E227</f>
        <v>0</v>
      </c>
      <c r="F227" s="126">
        <f>'LÀNG MẠ'!D227</f>
        <v>0</v>
      </c>
      <c r="G227" s="126">
        <f>'TÂN TIẾN'!D227</f>
        <v>0</v>
      </c>
      <c r="H227" s="126">
        <f>'CỐC LÙNG'!D227</f>
        <v>0</v>
      </c>
      <c r="I227" s="126">
        <f>'ĐỒNG MÀN'!D227</f>
        <v>0</v>
      </c>
      <c r="J227" s="126">
        <f>'KHẤU BẢO'!D227</f>
        <v>0</v>
      </c>
      <c r="K227" s="126">
        <f>'LÀNG CHÙA'!D227</f>
        <v>0</v>
      </c>
      <c r="L227" s="126">
        <f>'THÂM TÝ'!D227</f>
        <v>0</v>
      </c>
    </row>
    <row r="228" spans="1:12" ht="16.5" customHeight="1">
      <c r="A228" s="128">
        <v>81</v>
      </c>
      <c r="B228" s="141" t="s">
        <v>70</v>
      </c>
      <c r="C228" s="130" t="s">
        <v>69</v>
      </c>
      <c r="D228" s="131">
        <f t="shared" si="3"/>
        <v>0</v>
      </c>
      <c r="E228" s="142">
        <f>'BÃI HỘI'!E228</f>
        <v>0</v>
      </c>
      <c r="F228" s="126">
        <f>'LÀNG MẠ'!D228</f>
        <v>0</v>
      </c>
      <c r="G228" s="126">
        <f>'TÂN TIẾN'!D228</f>
        <v>0</v>
      </c>
      <c r="H228" s="126">
        <f>'CỐC LÙNG'!D228</f>
        <v>0</v>
      </c>
      <c r="I228" s="126">
        <f>'ĐỒNG MÀN'!D228</f>
        <v>0</v>
      </c>
      <c r="J228" s="126">
        <f>'KHẤU BẢO'!D228</f>
        <v>0</v>
      </c>
      <c r="K228" s="126">
        <f>'LÀNG CHÙA'!D228</f>
        <v>0</v>
      </c>
      <c r="L228" s="126">
        <f>'THÂM TÝ'!D228</f>
        <v>0</v>
      </c>
    </row>
    <row r="229" spans="1:12" ht="16.5" customHeight="1">
      <c r="A229" s="132"/>
      <c r="B229" s="133" t="s">
        <v>26</v>
      </c>
      <c r="C229" s="130" t="s">
        <v>68</v>
      </c>
      <c r="D229" s="131">
        <f t="shared" si="3"/>
        <v>0</v>
      </c>
      <c r="E229" s="142">
        <f>'BÃI HỘI'!E229</f>
        <v>0</v>
      </c>
      <c r="F229" s="126">
        <f>'LÀNG MẠ'!D229</f>
        <v>0</v>
      </c>
      <c r="G229" s="126">
        <f>'TÂN TIẾN'!D229</f>
        <v>0</v>
      </c>
      <c r="H229" s="126">
        <f>'CỐC LÙNG'!D229</f>
        <v>0</v>
      </c>
      <c r="I229" s="126">
        <f>'ĐỒNG MÀN'!D229</f>
        <v>0</v>
      </c>
      <c r="J229" s="126">
        <f>'KHẤU BẢO'!D229</f>
        <v>0</v>
      </c>
      <c r="K229" s="126">
        <f>'LÀNG CHÙA'!D229</f>
        <v>0</v>
      </c>
      <c r="L229" s="126">
        <f>'THÂM TÝ'!D229</f>
        <v>0</v>
      </c>
    </row>
    <row r="230" spans="1:12" ht="16.5" customHeight="1">
      <c r="A230" s="132"/>
      <c r="B230" s="134" t="s">
        <v>24</v>
      </c>
      <c r="C230" s="130" t="s">
        <v>67</v>
      </c>
      <c r="D230" s="131">
        <f t="shared" si="3"/>
        <v>0</v>
      </c>
      <c r="E230" s="142">
        <f>'BÃI HỘI'!E230</f>
        <v>0</v>
      </c>
      <c r="F230" s="126">
        <f>'LÀNG MẠ'!D230</f>
        <v>0</v>
      </c>
      <c r="G230" s="126">
        <f>'TÂN TIẾN'!D230</f>
        <v>0</v>
      </c>
      <c r="H230" s="126">
        <f>'CỐC LÙNG'!D230</f>
        <v>0</v>
      </c>
      <c r="I230" s="126">
        <f>'ĐỒNG MÀN'!D230</f>
        <v>0</v>
      </c>
      <c r="J230" s="126">
        <f>'KHẤU BẢO'!D230</f>
        <v>0</v>
      </c>
      <c r="K230" s="126">
        <f>'LÀNG CHÙA'!D230</f>
        <v>0</v>
      </c>
      <c r="L230" s="126">
        <f>'THÂM TÝ'!D230</f>
        <v>0</v>
      </c>
    </row>
    <row r="231" spans="1:12" ht="16.5" customHeight="1">
      <c r="A231" s="128">
        <v>82</v>
      </c>
      <c r="B231" s="141" t="s">
        <v>66</v>
      </c>
      <c r="C231" s="130" t="s">
        <v>65</v>
      </c>
      <c r="D231" s="131">
        <f t="shared" si="3"/>
        <v>0</v>
      </c>
      <c r="E231" s="142">
        <f>'BÃI HỘI'!E231</f>
        <v>0</v>
      </c>
      <c r="F231" s="126">
        <f>'LÀNG MẠ'!D231</f>
        <v>0</v>
      </c>
      <c r="G231" s="126">
        <f>'TÂN TIẾN'!D231</f>
        <v>0</v>
      </c>
      <c r="H231" s="126">
        <f>'CỐC LÙNG'!D231</f>
        <v>0</v>
      </c>
      <c r="I231" s="126">
        <f>'ĐỒNG MÀN'!D231</f>
        <v>0</v>
      </c>
      <c r="J231" s="126">
        <f>'KHẤU BẢO'!D231</f>
        <v>0</v>
      </c>
      <c r="K231" s="126">
        <f>'LÀNG CHÙA'!D231</f>
        <v>0</v>
      </c>
      <c r="L231" s="126">
        <f>'THÂM TÝ'!D231</f>
        <v>0</v>
      </c>
    </row>
    <row r="232" spans="1:12" ht="16.5" customHeight="1">
      <c r="A232" s="132"/>
      <c r="B232" s="133" t="s">
        <v>26</v>
      </c>
      <c r="C232" s="130" t="s">
        <v>64</v>
      </c>
      <c r="D232" s="131">
        <f t="shared" si="3"/>
        <v>0</v>
      </c>
      <c r="E232" s="142">
        <f>'BÃI HỘI'!E232</f>
        <v>0</v>
      </c>
      <c r="F232" s="126">
        <f>'LÀNG MẠ'!D232</f>
        <v>0</v>
      </c>
      <c r="G232" s="126">
        <f>'TÂN TIẾN'!D232</f>
        <v>0</v>
      </c>
      <c r="H232" s="126">
        <f>'CỐC LÙNG'!D232</f>
        <v>0</v>
      </c>
      <c r="I232" s="126">
        <f>'ĐỒNG MÀN'!D232</f>
        <v>0</v>
      </c>
      <c r="J232" s="126">
        <f>'KHẤU BẢO'!D232</f>
        <v>0</v>
      </c>
      <c r="K232" s="126">
        <f>'LÀNG CHÙA'!D232</f>
        <v>0</v>
      </c>
      <c r="L232" s="126">
        <f>'THÂM TÝ'!D232</f>
        <v>0</v>
      </c>
    </row>
    <row r="233" spans="1:12" ht="16.5" customHeight="1">
      <c r="A233" s="132"/>
      <c r="B233" s="134" t="s">
        <v>24</v>
      </c>
      <c r="C233" s="130" t="s">
        <v>63</v>
      </c>
      <c r="D233" s="131">
        <f t="shared" si="3"/>
        <v>0</v>
      </c>
      <c r="E233" s="142">
        <f>'BÃI HỘI'!E233</f>
        <v>0</v>
      </c>
      <c r="F233" s="126">
        <f>'LÀNG MẠ'!D233</f>
        <v>0</v>
      </c>
      <c r="G233" s="126">
        <f>'TÂN TIẾN'!D233</f>
        <v>0</v>
      </c>
      <c r="H233" s="126">
        <f>'CỐC LÙNG'!D233</f>
        <v>0</v>
      </c>
      <c r="I233" s="126">
        <f>'ĐỒNG MÀN'!D233</f>
        <v>0</v>
      </c>
      <c r="J233" s="126">
        <f>'KHẤU BẢO'!D233</f>
        <v>0</v>
      </c>
      <c r="K233" s="126">
        <f>'LÀNG CHÙA'!D233</f>
        <v>0</v>
      </c>
      <c r="L233" s="126">
        <f>'THÂM TÝ'!D233</f>
        <v>0</v>
      </c>
    </row>
    <row r="234" spans="1:12" ht="16.5" customHeight="1">
      <c r="A234" s="128">
        <v>83</v>
      </c>
      <c r="B234" s="141" t="s">
        <v>62</v>
      </c>
      <c r="C234" s="130" t="s">
        <v>61</v>
      </c>
      <c r="D234" s="131">
        <f t="shared" si="3"/>
        <v>0</v>
      </c>
      <c r="E234" s="142">
        <f>'BÃI HỘI'!E234</f>
        <v>0</v>
      </c>
      <c r="F234" s="126">
        <f>'LÀNG MẠ'!D234</f>
        <v>0</v>
      </c>
      <c r="G234" s="126">
        <f>'TÂN TIẾN'!D234</f>
        <v>0</v>
      </c>
      <c r="H234" s="126">
        <f>'CỐC LÙNG'!D234</f>
        <v>0</v>
      </c>
      <c r="I234" s="126">
        <f>'ĐỒNG MÀN'!D234</f>
        <v>0</v>
      </c>
      <c r="J234" s="126">
        <f>'KHẤU BẢO'!D234</f>
        <v>0</v>
      </c>
      <c r="K234" s="126">
        <f>'LÀNG CHÙA'!D234</f>
        <v>0</v>
      </c>
      <c r="L234" s="126">
        <f>'THÂM TÝ'!D234</f>
        <v>0</v>
      </c>
    </row>
    <row r="235" spans="1:12" ht="16.5" customHeight="1">
      <c r="A235" s="132"/>
      <c r="B235" s="133" t="s">
        <v>26</v>
      </c>
      <c r="C235" s="130" t="s">
        <v>60</v>
      </c>
      <c r="D235" s="131">
        <f t="shared" si="3"/>
        <v>0</v>
      </c>
      <c r="E235" s="142">
        <f>'BÃI HỘI'!E235</f>
        <v>0</v>
      </c>
      <c r="F235" s="126">
        <f>'LÀNG MẠ'!D235</f>
        <v>0</v>
      </c>
      <c r="G235" s="126">
        <f>'TÂN TIẾN'!D235</f>
        <v>0</v>
      </c>
      <c r="H235" s="126">
        <f>'CỐC LÙNG'!D235</f>
        <v>0</v>
      </c>
      <c r="I235" s="126">
        <f>'ĐỒNG MÀN'!D235</f>
        <v>0</v>
      </c>
      <c r="J235" s="126">
        <f>'KHẤU BẢO'!D235</f>
        <v>0</v>
      </c>
      <c r="K235" s="126">
        <f>'LÀNG CHÙA'!D235</f>
        <v>0</v>
      </c>
      <c r="L235" s="126">
        <f>'THÂM TÝ'!D235</f>
        <v>0</v>
      </c>
    </row>
    <row r="236" spans="1:12" ht="16.5" customHeight="1">
      <c r="A236" s="132"/>
      <c r="B236" s="134" t="s">
        <v>24</v>
      </c>
      <c r="C236" s="130" t="s">
        <v>59</v>
      </c>
      <c r="D236" s="131">
        <f t="shared" si="3"/>
        <v>0</v>
      </c>
      <c r="E236" s="142">
        <f>'BÃI HỘI'!E236</f>
        <v>0</v>
      </c>
      <c r="F236" s="126">
        <f>'LÀNG MẠ'!D236</f>
        <v>0</v>
      </c>
      <c r="G236" s="126">
        <f>'TÂN TIẾN'!D236</f>
        <v>0</v>
      </c>
      <c r="H236" s="126">
        <f>'CỐC LÙNG'!D236</f>
        <v>0</v>
      </c>
      <c r="I236" s="126">
        <f>'ĐỒNG MÀN'!D236</f>
        <v>0</v>
      </c>
      <c r="J236" s="126">
        <f>'KHẤU BẢO'!D236</f>
        <v>0</v>
      </c>
      <c r="K236" s="126">
        <f>'LÀNG CHÙA'!D236</f>
        <v>0</v>
      </c>
      <c r="L236" s="126">
        <f>'THÂM TÝ'!D236</f>
        <v>0</v>
      </c>
    </row>
    <row r="237" spans="1:12" ht="16.5" customHeight="1">
      <c r="A237" s="128">
        <v>84</v>
      </c>
      <c r="B237" s="141" t="s">
        <v>58</v>
      </c>
      <c r="C237" s="130" t="s">
        <v>57</v>
      </c>
      <c r="D237" s="131">
        <f t="shared" si="3"/>
        <v>0</v>
      </c>
      <c r="E237" s="142">
        <f>'BÃI HỘI'!E237</f>
        <v>0</v>
      </c>
      <c r="F237" s="126">
        <f>'LÀNG MẠ'!D237</f>
        <v>0</v>
      </c>
      <c r="G237" s="126">
        <f>'TÂN TIẾN'!D237</f>
        <v>0</v>
      </c>
      <c r="H237" s="126">
        <f>'CỐC LÙNG'!D237</f>
        <v>0</v>
      </c>
      <c r="I237" s="126">
        <f>'ĐỒNG MÀN'!D237</f>
        <v>0</v>
      </c>
      <c r="J237" s="126">
        <f>'KHẤU BẢO'!D237</f>
        <v>0</v>
      </c>
      <c r="K237" s="126">
        <f>'LÀNG CHÙA'!D237</f>
        <v>0</v>
      </c>
      <c r="L237" s="126">
        <f>'THÂM TÝ'!D237</f>
        <v>0</v>
      </c>
    </row>
    <row r="238" spans="1:12" ht="16.5" customHeight="1">
      <c r="A238" s="132"/>
      <c r="B238" s="133" t="s">
        <v>26</v>
      </c>
      <c r="C238" s="130" t="s">
        <v>56</v>
      </c>
      <c r="D238" s="131">
        <f t="shared" si="3"/>
        <v>0</v>
      </c>
      <c r="E238" s="142">
        <f>'BÃI HỘI'!E238</f>
        <v>0</v>
      </c>
      <c r="F238" s="126">
        <f>'LÀNG MẠ'!D238</f>
        <v>0</v>
      </c>
      <c r="G238" s="126">
        <f>'TÂN TIẾN'!D238</f>
        <v>0</v>
      </c>
      <c r="H238" s="126">
        <f>'CỐC LÙNG'!D238</f>
        <v>0</v>
      </c>
      <c r="I238" s="126">
        <f>'ĐỒNG MÀN'!D238</f>
        <v>0</v>
      </c>
      <c r="J238" s="126">
        <f>'KHẤU BẢO'!D238</f>
        <v>0</v>
      </c>
      <c r="K238" s="126">
        <f>'LÀNG CHÙA'!D238</f>
        <v>0</v>
      </c>
      <c r="L238" s="126">
        <f>'THÂM TÝ'!D238</f>
        <v>0</v>
      </c>
    </row>
    <row r="239" spans="1:12" ht="16.5" customHeight="1">
      <c r="A239" s="132"/>
      <c r="B239" s="134" t="s">
        <v>24</v>
      </c>
      <c r="C239" s="130" t="s">
        <v>55</v>
      </c>
      <c r="D239" s="131">
        <f t="shared" si="3"/>
        <v>0</v>
      </c>
      <c r="E239" s="142">
        <f>'BÃI HỘI'!E239</f>
        <v>0</v>
      </c>
      <c r="F239" s="126">
        <f>'LÀNG MẠ'!D239</f>
        <v>0</v>
      </c>
      <c r="G239" s="126">
        <f>'TÂN TIẾN'!D239</f>
        <v>0</v>
      </c>
      <c r="H239" s="126">
        <f>'CỐC LÙNG'!D239</f>
        <v>0</v>
      </c>
      <c r="I239" s="126">
        <f>'ĐỒNG MÀN'!D239</f>
        <v>0</v>
      </c>
      <c r="J239" s="126">
        <f>'KHẤU BẢO'!D239</f>
        <v>0</v>
      </c>
      <c r="K239" s="126">
        <f>'LÀNG CHÙA'!D239</f>
        <v>0</v>
      </c>
      <c r="L239" s="126">
        <f>'THÂM TÝ'!D239</f>
        <v>0</v>
      </c>
    </row>
    <row r="240" spans="1:12" ht="16.5" customHeight="1">
      <c r="A240" s="128">
        <v>85</v>
      </c>
      <c r="B240" s="141" t="s">
        <v>54</v>
      </c>
      <c r="C240" s="130" t="s">
        <v>53</v>
      </c>
      <c r="D240" s="131">
        <f t="shared" si="3"/>
        <v>0</v>
      </c>
      <c r="E240" s="142">
        <f>'BÃI HỘI'!E240</f>
        <v>0</v>
      </c>
      <c r="F240" s="126">
        <f>'LÀNG MẠ'!D240</f>
        <v>0</v>
      </c>
      <c r="G240" s="126">
        <f>'TÂN TIẾN'!D240</f>
        <v>0</v>
      </c>
      <c r="H240" s="126">
        <f>'CỐC LÙNG'!D240</f>
        <v>0</v>
      </c>
      <c r="I240" s="126">
        <f>'ĐỒNG MÀN'!D240</f>
        <v>0</v>
      </c>
      <c r="J240" s="126">
        <f>'KHẤU BẢO'!D240</f>
        <v>0</v>
      </c>
      <c r="K240" s="126">
        <f>'LÀNG CHÙA'!D240</f>
        <v>0</v>
      </c>
      <c r="L240" s="126">
        <f>'THÂM TÝ'!D240</f>
        <v>0</v>
      </c>
    </row>
    <row r="241" spans="1:12" ht="16.5" customHeight="1">
      <c r="A241" s="132"/>
      <c r="B241" s="133" t="s">
        <v>26</v>
      </c>
      <c r="C241" s="130" t="s">
        <v>52</v>
      </c>
      <c r="D241" s="131">
        <f t="shared" si="3"/>
        <v>0</v>
      </c>
      <c r="E241" s="142">
        <f>'BÃI HỘI'!E241</f>
        <v>0</v>
      </c>
      <c r="F241" s="126">
        <f>'LÀNG MẠ'!D241</f>
        <v>0</v>
      </c>
      <c r="G241" s="126">
        <f>'TÂN TIẾN'!D241</f>
        <v>0</v>
      </c>
      <c r="H241" s="126">
        <f>'CỐC LÙNG'!D241</f>
        <v>0</v>
      </c>
      <c r="I241" s="126">
        <f>'ĐỒNG MÀN'!D241</f>
        <v>0</v>
      </c>
      <c r="J241" s="126">
        <f>'KHẤU BẢO'!D241</f>
        <v>0</v>
      </c>
      <c r="K241" s="126">
        <f>'LÀNG CHÙA'!D241</f>
        <v>0</v>
      </c>
      <c r="L241" s="126">
        <f>'THÂM TÝ'!D241</f>
        <v>0</v>
      </c>
    </row>
    <row r="242" spans="1:12" ht="16.5" customHeight="1">
      <c r="A242" s="132"/>
      <c r="B242" s="134" t="s">
        <v>24</v>
      </c>
      <c r="C242" s="130" t="s">
        <v>51</v>
      </c>
      <c r="D242" s="131">
        <f t="shared" si="3"/>
        <v>0</v>
      </c>
      <c r="E242" s="142">
        <f>'BÃI HỘI'!E242</f>
        <v>0</v>
      </c>
      <c r="F242" s="126">
        <f>'LÀNG MẠ'!D242</f>
        <v>0</v>
      </c>
      <c r="G242" s="126">
        <f>'TÂN TIẾN'!D242</f>
        <v>0</v>
      </c>
      <c r="H242" s="126">
        <f>'CỐC LÙNG'!D242</f>
        <v>0</v>
      </c>
      <c r="I242" s="126">
        <f>'ĐỒNG MÀN'!D242</f>
        <v>0</v>
      </c>
      <c r="J242" s="126">
        <f>'KHẤU BẢO'!D242</f>
        <v>0</v>
      </c>
      <c r="K242" s="126">
        <f>'LÀNG CHÙA'!D242</f>
        <v>0</v>
      </c>
      <c r="L242" s="126">
        <f>'THÂM TÝ'!D242</f>
        <v>0</v>
      </c>
    </row>
    <row r="243" spans="1:12" ht="16.5" customHeight="1">
      <c r="A243" s="132"/>
      <c r="B243" s="154" t="s">
        <v>22</v>
      </c>
      <c r="C243" s="130"/>
      <c r="D243" s="131">
        <f t="shared" si="3"/>
        <v>0</v>
      </c>
      <c r="E243" s="142">
        <f>'BÃI HỘI'!E243</f>
        <v>0</v>
      </c>
      <c r="F243" s="126">
        <f>'LÀNG MẠ'!D243</f>
        <v>0</v>
      </c>
      <c r="G243" s="126">
        <f>'TÂN TIẾN'!D243</f>
        <v>0</v>
      </c>
      <c r="H243" s="126">
        <f>'CỐC LÙNG'!D243</f>
        <v>0</v>
      </c>
      <c r="I243" s="126">
        <f>'ĐỒNG MÀN'!D243</f>
        <v>0</v>
      </c>
      <c r="J243" s="126">
        <f>'KHẤU BẢO'!D243</f>
        <v>0</v>
      </c>
      <c r="K243" s="126">
        <f>'LÀNG CHÙA'!D243</f>
        <v>0</v>
      </c>
      <c r="L243" s="126">
        <f>'THÂM TÝ'!D243</f>
        <v>0</v>
      </c>
    </row>
    <row r="244" spans="1:12" ht="16.5" customHeight="1">
      <c r="A244" s="152">
        <v>86</v>
      </c>
      <c r="B244" s="153" t="s">
        <v>50</v>
      </c>
      <c r="C244" s="130" t="s">
        <v>49</v>
      </c>
      <c r="D244" s="131">
        <f t="shared" si="3"/>
        <v>0</v>
      </c>
      <c r="E244" s="142">
        <f>'BÃI HỘI'!E244</f>
        <v>0</v>
      </c>
      <c r="F244" s="126">
        <f>'LÀNG MẠ'!D244</f>
        <v>0</v>
      </c>
      <c r="G244" s="126">
        <f>'TÂN TIẾN'!D244</f>
        <v>0</v>
      </c>
      <c r="H244" s="126">
        <f>'CỐC LÙNG'!D244</f>
        <v>0</v>
      </c>
      <c r="I244" s="126">
        <f>'ĐỒNG MÀN'!D244</f>
        <v>0</v>
      </c>
      <c r="J244" s="126">
        <f>'KHẤU BẢO'!D244</f>
        <v>0</v>
      </c>
      <c r="K244" s="126">
        <f>'LÀNG CHÙA'!D244</f>
        <v>0</v>
      </c>
      <c r="L244" s="126">
        <f>'THÂM TÝ'!D244</f>
        <v>0</v>
      </c>
    </row>
    <row r="245" spans="1:12" ht="16.5" customHeight="1">
      <c r="A245" s="128">
        <v>87</v>
      </c>
      <c r="B245" s="141" t="s">
        <v>48</v>
      </c>
      <c r="C245" s="130" t="s">
        <v>47</v>
      </c>
      <c r="D245" s="131">
        <f t="shared" si="3"/>
        <v>0</v>
      </c>
      <c r="E245" s="142">
        <f>'BÃI HỘI'!E245</f>
        <v>0</v>
      </c>
      <c r="F245" s="126">
        <f>'LÀNG MẠ'!D245</f>
        <v>0</v>
      </c>
      <c r="G245" s="126">
        <f>'TÂN TIẾN'!D245</f>
        <v>0</v>
      </c>
      <c r="H245" s="126">
        <f>'CỐC LÙNG'!D245</f>
        <v>0</v>
      </c>
      <c r="I245" s="126">
        <f>'ĐỒNG MÀN'!D245</f>
        <v>0</v>
      </c>
      <c r="J245" s="126">
        <f>'KHẤU BẢO'!D245</f>
        <v>0</v>
      </c>
      <c r="K245" s="126">
        <f>'LÀNG CHÙA'!D245</f>
        <v>0</v>
      </c>
      <c r="L245" s="126">
        <f>'THÂM TÝ'!D245</f>
        <v>0</v>
      </c>
    </row>
    <row r="246" spans="1:12" ht="16.5" customHeight="1">
      <c r="A246" s="132"/>
      <c r="B246" s="133" t="s">
        <v>26</v>
      </c>
      <c r="C246" s="130" t="s">
        <v>46</v>
      </c>
      <c r="D246" s="131">
        <f t="shared" si="3"/>
        <v>0</v>
      </c>
      <c r="E246" s="142">
        <f>'BÃI HỘI'!E246</f>
        <v>0</v>
      </c>
      <c r="F246" s="126">
        <f>'LÀNG MẠ'!D246</f>
        <v>0</v>
      </c>
      <c r="G246" s="126">
        <f>'TÂN TIẾN'!D246</f>
        <v>0</v>
      </c>
      <c r="H246" s="126">
        <f>'CỐC LÙNG'!D246</f>
        <v>0</v>
      </c>
      <c r="I246" s="126">
        <f>'ĐỒNG MÀN'!D246</f>
        <v>0</v>
      </c>
      <c r="J246" s="126">
        <f>'KHẤU BẢO'!D246</f>
        <v>0</v>
      </c>
      <c r="K246" s="126">
        <f>'LÀNG CHÙA'!D246</f>
        <v>0</v>
      </c>
      <c r="L246" s="126">
        <f>'THÂM TÝ'!D246</f>
        <v>0</v>
      </c>
    </row>
    <row r="247" spans="1:12" ht="16.5" customHeight="1">
      <c r="A247" s="132"/>
      <c r="B247" s="134" t="s">
        <v>24</v>
      </c>
      <c r="C247" s="130" t="s">
        <v>45</v>
      </c>
      <c r="D247" s="131">
        <f t="shared" si="3"/>
        <v>0</v>
      </c>
      <c r="E247" s="142">
        <f>'BÃI HỘI'!E247</f>
        <v>0</v>
      </c>
      <c r="F247" s="126">
        <f>'LÀNG MẠ'!D247</f>
        <v>0</v>
      </c>
      <c r="G247" s="126">
        <f>'TÂN TIẾN'!D247</f>
        <v>0</v>
      </c>
      <c r="H247" s="126">
        <f>'CỐC LÙNG'!D247</f>
        <v>0</v>
      </c>
      <c r="I247" s="126">
        <f>'ĐỒNG MÀN'!D247</f>
        <v>0</v>
      </c>
      <c r="J247" s="126">
        <f>'KHẤU BẢO'!D247</f>
        <v>0</v>
      </c>
      <c r="K247" s="126">
        <f>'LÀNG CHÙA'!D247</f>
        <v>0</v>
      </c>
      <c r="L247" s="126">
        <f>'THÂM TÝ'!D247</f>
        <v>0</v>
      </c>
    </row>
    <row r="248" spans="1:12" ht="16.5" customHeight="1">
      <c r="A248" s="128">
        <v>88</v>
      </c>
      <c r="B248" s="141" t="s">
        <v>44</v>
      </c>
      <c r="C248" s="130" t="s">
        <v>43</v>
      </c>
      <c r="D248" s="131">
        <f t="shared" si="3"/>
        <v>0</v>
      </c>
      <c r="E248" s="142">
        <f>'BÃI HỘI'!E248</f>
        <v>0</v>
      </c>
      <c r="F248" s="126">
        <f>'LÀNG MẠ'!D248</f>
        <v>0</v>
      </c>
      <c r="G248" s="126">
        <f>'TÂN TIẾN'!D248</f>
        <v>0</v>
      </c>
      <c r="H248" s="126">
        <f>'CỐC LÙNG'!D248</f>
        <v>0</v>
      </c>
      <c r="I248" s="126">
        <f>'ĐỒNG MÀN'!D248</f>
        <v>0</v>
      </c>
      <c r="J248" s="126">
        <f>'KHẤU BẢO'!D248</f>
        <v>0</v>
      </c>
      <c r="K248" s="126">
        <f>'LÀNG CHÙA'!D248</f>
        <v>0</v>
      </c>
      <c r="L248" s="126">
        <f>'THÂM TÝ'!D248</f>
        <v>0</v>
      </c>
    </row>
    <row r="249" spans="1:12" ht="16.5" customHeight="1">
      <c r="A249" s="132"/>
      <c r="B249" s="133" t="s">
        <v>26</v>
      </c>
      <c r="C249" s="130" t="s">
        <v>42</v>
      </c>
      <c r="D249" s="131">
        <f t="shared" si="3"/>
        <v>0</v>
      </c>
      <c r="E249" s="142">
        <f>'BÃI HỘI'!E249</f>
        <v>0</v>
      </c>
      <c r="F249" s="126">
        <f>'LÀNG MẠ'!D249</f>
        <v>0</v>
      </c>
      <c r="G249" s="126">
        <f>'TÂN TIẾN'!D249</f>
        <v>0</v>
      </c>
      <c r="H249" s="126">
        <f>'CỐC LÙNG'!D249</f>
        <v>0</v>
      </c>
      <c r="I249" s="126">
        <f>'ĐỒNG MÀN'!D249</f>
        <v>0</v>
      </c>
      <c r="J249" s="126">
        <f>'KHẤU BẢO'!D249</f>
        <v>0</v>
      </c>
      <c r="K249" s="126">
        <f>'LÀNG CHÙA'!D249</f>
        <v>0</v>
      </c>
      <c r="L249" s="126">
        <f>'THÂM TÝ'!D249</f>
        <v>0</v>
      </c>
    </row>
    <row r="250" spans="1:12" ht="16.5" customHeight="1">
      <c r="A250" s="132"/>
      <c r="B250" s="134" t="s">
        <v>24</v>
      </c>
      <c r="C250" s="130" t="s">
        <v>41</v>
      </c>
      <c r="D250" s="131">
        <f t="shared" si="3"/>
        <v>0</v>
      </c>
      <c r="E250" s="142">
        <f>'BÃI HỘI'!E250</f>
        <v>0</v>
      </c>
      <c r="F250" s="126">
        <f>'LÀNG MẠ'!D250</f>
        <v>0</v>
      </c>
      <c r="G250" s="126">
        <f>'TÂN TIẾN'!D250</f>
        <v>0</v>
      </c>
      <c r="H250" s="126">
        <f>'CỐC LÙNG'!D250</f>
        <v>0</v>
      </c>
      <c r="I250" s="126">
        <f>'ĐỒNG MÀN'!D250</f>
        <v>0</v>
      </c>
      <c r="J250" s="126">
        <f>'KHẤU BẢO'!D250</f>
        <v>0</v>
      </c>
      <c r="K250" s="126">
        <f>'LÀNG CHÙA'!D250</f>
        <v>0</v>
      </c>
      <c r="L250" s="126">
        <f>'THÂM TÝ'!D250</f>
        <v>0</v>
      </c>
    </row>
    <row r="251" spans="1:12" ht="16.5" customHeight="1">
      <c r="A251" s="128">
        <v>89</v>
      </c>
      <c r="B251" s="141" t="s">
        <v>40</v>
      </c>
      <c r="C251" s="130" t="s">
        <v>39</v>
      </c>
      <c r="D251" s="131">
        <f t="shared" si="3"/>
        <v>0</v>
      </c>
      <c r="E251" s="142">
        <f>'BÃI HỘI'!E251</f>
        <v>0</v>
      </c>
      <c r="F251" s="126">
        <f>'LÀNG MẠ'!D251</f>
        <v>0</v>
      </c>
      <c r="G251" s="126">
        <f>'TÂN TIẾN'!D251</f>
        <v>0</v>
      </c>
      <c r="H251" s="126">
        <f>'CỐC LÙNG'!D251</f>
        <v>0</v>
      </c>
      <c r="I251" s="126">
        <f>'ĐỒNG MÀN'!D251</f>
        <v>0</v>
      </c>
      <c r="J251" s="126">
        <f>'KHẤU BẢO'!D251</f>
        <v>0</v>
      </c>
      <c r="K251" s="126">
        <f>'LÀNG CHÙA'!D251</f>
        <v>0</v>
      </c>
      <c r="L251" s="126">
        <f>'THÂM TÝ'!D251</f>
        <v>0</v>
      </c>
    </row>
    <row r="252" spans="1:12" ht="16.5" customHeight="1">
      <c r="A252" s="132"/>
      <c r="B252" s="133" t="s">
        <v>26</v>
      </c>
      <c r="C252" s="130" t="s">
        <v>38</v>
      </c>
      <c r="D252" s="131">
        <f t="shared" si="3"/>
        <v>0</v>
      </c>
      <c r="E252" s="142">
        <f>'BÃI HỘI'!E252</f>
        <v>0</v>
      </c>
      <c r="F252" s="126">
        <f>'LÀNG MẠ'!D252</f>
        <v>0</v>
      </c>
      <c r="G252" s="126">
        <f>'TÂN TIẾN'!D252</f>
        <v>0</v>
      </c>
      <c r="H252" s="126">
        <f>'CỐC LÙNG'!D252</f>
        <v>0</v>
      </c>
      <c r="I252" s="126">
        <f>'ĐỒNG MÀN'!D252</f>
        <v>0</v>
      </c>
      <c r="J252" s="126">
        <f>'KHẤU BẢO'!D252</f>
        <v>0</v>
      </c>
      <c r="K252" s="126">
        <f>'LÀNG CHÙA'!D252</f>
        <v>0</v>
      </c>
      <c r="L252" s="126">
        <f>'THÂM TÝ'!D252</f>
        <v>0</v>
      </c>
    </row>
    <row r="253" spans="1:12" ht="16.5" customHeight="1">
      <c r="A253" s="132"/>
      <c r="B253" s="134" t="s">
        <v>24</v>
      </c>
      <c r="C253" s="130" t="s">
        <v>37</v>
      </c>
      <c r="D253" s="131">
        <f t="shared" si="3"/>
        <v>0</v>
      </c>
      <c r="E253" s="142">
        <f>'BÃI HỘI'!E253</f>
        <v>0</v>
      </c>
      <c r="F253" s="126">
        <f>'LÀNG MẠ'!D253</f>
        <v>0</v>
      </c>
      <c r="G253" s="126">
        <f>'TÂN TIẾN'!D253</f>
        <v>0</v>
      </c>
      <c r="H253" s="126">
        <f>'CỐC LÙNG'!D253</f>
        <v>0</v>
      </c>
      <c r="I253" s="126">
        <f>'ĐỒNG MÀN'!D253</f>
        <v>0</v>
      </c>
      <c r="J253" s="126">
        <f>'KHẤU BẢO'!D253</f>
        <v>0</v>
      </c>
      <c r="K253" s="126">
        <f>'LÀNG CHÙA'!D253</f>
        <v>0</v>
      </c>
      <c r="L253" s="126">
        <f>'THÂM TÝ'!D253</f>
        <v>0</v>
      </c>
    </row>
    <row r="254" spans="1:12" ht="16.5" customHeight="1">
      <c r="A254" s="128">
        <v>90</v>
      </c>
      <c r="B254" s="141" t="s">
        <v>36</v>
      </c>
      <c r="C254" s="130" t="s">
        <v>35</v>
      </c>
      <c r="D254" s="131">
        <f t="shared" si="3"/>
        <v>0</v>
      </c>
      <c r="E254" s="142">
        <f>'BÃI HỘI'!E254</f>
        <v>0</v>
      </c>
      <c r="F254" s="126">
        <f>'LÀNG MẠ'!D254</f>
        <v>0</v>
      </c>
      <c r="G254" s="126">
        <f>'TÂN TIẾN'!D254</f>
        <v>0</v>
      </c>
      <c r="H254" s="126">
        <f>'CỐC LÙNG'!D254</f>
        <v>0</v>
      </c>
      <c r="I254" s="126">
        <f>'ĐỒNG MÀN'!D254</f>
        <v>0</v>
      </c>
      <c r="J254" s="126">
        <f>'KHẤU BẢO'!D254</f>
        <v>0</v>
      </c>
      <c r="K254" s="126">
        <f>'LÀNG CHÙA'!D254</f>
        <v>0</v>
      </c>
      <c r="L254" s="126">
        <f>'THÂM TÝ'!D254</f>
        <v>0</v>
      </c>
    </row>
    <row r="255" spans="1:12" ht="16.5" customHeight="1">
      <c r="A255" s="132"/>
      <c r="B255" s="133" t="s">
        <v>26</v>
      </c>
      <c r="C255" s="130" t="s">
        <v>34</v>
      </c>
      <c r="D255" s="131">
        <f t="shared" si="3"/>
        <v>0</v>
      </c>
      <c r="E255" s="142">
        <f>'BÃI HỘI'!E255</f>
        <v>0</v>
      </c>
      <c r="F255" s="126">
        <f>'LÀNG MẠ'!D255</f>
        <v>0</v>
      </c>
      <c r="G255" s="126">
        <f>'TÂN TIẾN'!D255</f>
        <v>0</v>
      </c>
      <c r="H255" s="126">
        <f>'CỐC LÙNG'!D255</f>
        <v>0</v>
      </c>
      <c r="I255" s="126">
        <f>'ĐỒNG MÀN'!D255</f>
        <v>0</v>
      </c>
      <c r="J255" s="126">
        <f>'KHẤU BẢO'!D255</f>
        <v>0</v>
      </c>
      <c r="K255" s="126">
        <f>'LÀNG CHÙA'!D255</f>
        <v>0</v>
      </c>
      <c r="L255" s="126">
        <f>'THÂM TÝ'!D255</f>
        <v>0</v>
      </c>
    </row>
    <row r="256" spans="1:12" ht="16.5" customHeight="1">
      <c r="A256" s="132"/>
      <c r="B256" s="134" t="s">
        <v>24</v>
      </c>
      <c r="C256" s="130" t="s">
        <v>33</v>
      </c>
      <c r="D256" s="131">
        <f t="shared" si="3"/>
        <v>0</v>
      </c>
      <c r="E256" s="142">
        <f>'BÃI HỘI'!E256</f>
        <v>0</v>
      </c>
      <c r="F256" s="126">
        <f>'LÀNG MẠ'!D256</f>
        <v>0</v>
      </c>
      <c r="G256" s="126">
        <f>'TÂN TIẾN'!D256</f>
        <v>0</v>
      </c>
      <c r="H256" s="126">
        <f>'CỐC LÙNG'!D256</f>
        <v>0</v>
      </c>
      <c r="I256" s="126">
        <f>'ĐỒNG MÀN'!D256</f>
        <v>0</v>
      </c>
      <c r="J256" s="126">
        <f>'KHẤU BẢO'!D256</f>
        <v>0</v>
      </c>
      <c r="K256" s="126">
        <f>'LÀNG CHÙA'!D256</f>
        <v>0</v>
      </c>
      <c r="L256" s="126">
        <f>'THÂM TÝ'!D256</f>
        <v>0</v>
      </c>
    </row>
    <row r="257" spans="1:12" ht="16.5" customHeight="1">
      <c r="A257" s="128">
        <v>91</v>
      </c>
      <c r="B257" s="141" t="s">
        <v>32</v>
      </c>
      <c r="C257" s="130" t="s">
        <v>31</v>
      </c>
      <c r="D257" s="131">
        <f t="shared" si="3"/>
        <v>0</v>
      </c>
      <c r="E257" s="142">
        <f>'BÃI HỘI'!E257</f>
        <v>0</v>
      </c>
      <c r="F257" s="126">
        <f>'LÀNG MẠ'!D257</f>
        <v>0</v>
      </c>
      <c r="G257" s="126">
        <f>'TÂN TIẾN'!D257</f>
        <v>0</v>
      </c>
      <c r="H257" s="126">
        <f>'CỐC LÙNG'!D257</f>
        <v>0</v>
      </c>
      <c r="I257" s="126">
        <f>'ĐỒNG MÀN'!D257</f>
        <v>0</v>
      </c>
      <c r="J257" s="126">
        <f>'KHẤU BẢO'!D257</f>
        <v>0</v>
      </c>
      <c r="K257" s="126">
        <f>'LÀNG CHÙA'!D257</f>
        <v>0</v>
      </c>
      <c r="L257" s="126">
        <f>'THÂM TÝ'!D257</f>
        <v>0</v>
      </c>
    </row>
    <row r="258" spans="1:12" ht="16.5" customHeight="1">
      <c r="A258" s="132"/>
      <c r="B258" s="133" t="s">
        <v>26</v>
      </c>
      <c r="C258" s="130" t="s">
        <v>30</v>
      </c>
      <c r="D258" s="131">
        <f t="shared" si="3"/>
        <v>0</v>
      </c>
      <c r="E258" s="142">
        <f>'BÃI HỘI'!E258</f>
        <v>0</v>
      </c>
      <c r="F258" s="126">
        <f>'LÀNG MẠ'!D258</f>
        <v>0</v>
      </c>
      <c r="G258" s="126">
        <f>'TÂN TIẾN'!D258</f>
        <v>0</v>
      </c>
      <c r="H258" s="126">
        <f>'CỐC LÙNG'!D258</f>
        <v>0</v>
      </c>
      <c r="I258" s="126">
        <f>'ĐỒNG MÀN'!D258</f>
        <v>0</v>
      </c>
      <c r="J258" s="126">
        <f>'KHẤU BẢO'!D258</f>
        <v>0</v>
      </c>
      <c r="K258" s="126">
        <f>'LÀNG CHÙA'!D258</f>
        <v>0</v>
      </c>
      <c r="L258" s="126">
        <f>'THÂM TÝ'!D258</f>
        <v>0</v>
      </c>
    </row>
    <row r="259" spans="1:12" ht="16.5" customHeight="1">
      <c r="A259" s="132"/>
      <c r="B259" s="134" t="s">
        <v>24</v>
      </c>
      <c r="C259" s="130" t="s">
        <v>29</v>
      </c>
      <c r="D259" s="131">
        <f t="shared" si="3"/>
        <v>0</v>
      </c>
      <c r="E259" s="142">
        <f>'BÃI HỘI'!E259</f>
        <v>0</v>
      </c>
      <c r="F259" s="126">
        <f>'LÀNG MẠ'!D259</f>
        <v>0</v>
      </c>
      <c r="G259" s="126">
        <f>'TÂN TIẾN'!D259</f>
        <v>0</v>
      </c>
      <c r="H259" s="126">
        <f>'CỐC LÙNG'!D259</f>
        <v>0</v>
      </c>
      <c r="I259" s="126">
        <f>'ĐỒNG MÀN'!D259</f>
        <v>0</v>
      </c>
      <c r="J259" s="126">
        <f>'KHẤU BẢO'!D259</f>
        <v>0</v>
      </c>
      <c r="K259" s="126">
        <f>'LÀNG CHÙA'!D259</f>
        <v>0</v>
      </c>
      <c r="L259" s="126">
        <f>'THÂM TÝ'!D259</f>
        <v>0</v>
      </c>
    </row>
    <row r="260" spans="1:12" ht="16.5" customHeight="1">
      <c r="A260" s="128">
        <v>92</v>
      </c>
      <c r="B260" s="141" t="s">
        <v>28</v>
      </c>
      <c r="C260" s="130" t="s">
        <v>27</v>
      </c>
      <c r="D260" s="131">
        <f t="shared" si="3"/>
        <v>0</v>
      </c>
      <c r="E260" s="142">
        <f>'BÃI HỘI'!E260</f>
        <v>0</v>
      </c>
      <c r="F260" s="126">
        <f>'LÀNG MẠ'!D260</f>
        <v>0</v>
      </c>
      <c r="G260" s="126">
        <f>'TÂN TIẾN'!D260</f>
        <v>0</v>
      </c>
      <c r="H260" s="126">
        <f>'CỐC LÙNG'!D260</f>
        <v>0</v>
      </c>
      <c r="I260" s="126">
        <f>'ĐỒNG MÀN'!D260</f>
        <v>0</v>
      </c>
      <c r="J260" s="126">
        <f>'KHẤU BẢO'!D260</f>
        <v>0</v>
      </c>
      <c r="K260" s="126">
        <f>'LÀNG CHÙA'!D260</f>
        <v>0</v>
      </c>
      <c r="L260" s="126">
        <f>'THÂM TÝ'!D260</f>
        <v>0</v>
      </c>
    </row>
    <row r="261" spans="1:12" ht="16.5" customHeight="1">
      <c r="A261" s="132"/>
      <c r="B261" s="133" t="s">
        <v>26</v>
      </c>
      <c r="C261" s="130" t="s">
        <v>25</v>
      </c>
      <c r="D261" s="131">
        <f t="shared" si="3"/>
        <v>0</v>
      </c>
      <c r="E261" s="142">
        <f>'BÃI HỘI'!E261</f>
        <v>0</v>
      </c>
      <c r="F261" s="126">
        <f>'LÀNG MẠ'!D261</f>
        <v>0</v>
      </c>
      <c r="G261" s="126">
        <f>'TÂN TIẾN'!D261</f>
        <v>0</v>
      </c>
      <c r="H261" s="126">
        <f>'CỐC LÙNG'!D261</f>
        <v>0</v>
      </c>
      <c r="I261" s="126">
        <f>'ĐỒNG MÀN'!D261</f>
        <v>0</v>
      </c>
      <c r="J261" s="126">
        <f>'KHẤU BẢO'!D261</f>
        <v>0</v>
      </c>
      <c r="K261" s="126">
        <f>'LÀNG CHÙA'!D261</f>
        <v>0</v>
      </c>
      <c r="L261" s="126">
        <f>'THÂM TÝ'!D261</f>
        <v>0</v>
      </c>
    </row>
    <row r="262" spans="1:12" ht="16.5" customHeight="1">
      <c r="A262" s="132"/>
      <c r="B262" s="134" t="s">
        <v>24</v>
      </c>
      <c r="C262" s="160" t="s">
        <v>23</v>
      </c>
      <c r="D262" s="131">
        <f t="shared" si="3"/>
        <v>0</v>
      </c>
      <c r="E262" s="142">
        <f>'BÃI HỘI'!E262</f>
        <v>0</v>
      </c>
      <c r="F262" s="126">
        <f>'LÀNG MẠ'!D262</f>
        <v>0</v>
      </c>
      <c r="G262" s="126">
        <f>'TÂN TIẾN'!D262</f>
        <v>0</v>
      </c>
      <c r="H262" s="126">
        <f>'CỐC LÙNG'!D262</f>
        <v>0</v>
      </c>
      <c r="I262" s="126">
        <f>'ĐỒNG MÀN'!D262</f>
        <v>0</v>
      </c>
      <c r="J262" s="126">
        <f>'KHẤU BẢO'!D262</f>
        <v>0</v>
      </c>
      <c r="K262" s="126">
        <f>'LÀNG CHÙA'!D262</f>
        <v>0</v>
      </c>
      <c r="L262" s="126">
        <f>'THÂM TÝ'!D262</f>
        <v>0</v>
      </c>
    </row>
    <row r="263" spans="1:12" ht="16.5" customHeight="1">
      <c r="A263" s="132"/>
      <c r="B263" s="154" t="s">
        <v>22</v>
      </c>
      <c r="C263" s="160"/>
      <c r="D263" s="131">
        <f t="shared" si="3"/>
        <v>0</v>
      </c>
      <c r="E263" s="142">
        <f>'BÃI HỘI'!E263</f>
        <v>0</v>
      </c>
      <c r="F263" s="126">
        <f>'LÀNG MẠ'!D263</f>
        <v>0</v>
      </c>
      <c r="G263" s="126">
        <f>'TÂN TIẾN'!D263</f>
        <v>0</v>
      </c>
      <c r="H263" s="126">
        <f>'CỐC LÙNG'!D263</f>
        <v>0</v>
      </c>
      <c r="I263" s="126">
        <f>'ĐỒNG MÀN'!D263</f>
        <v>0</v>
      </c>
      <c r="J263" s="126">
        <f>'KHẤU BẢO'!D263</f>
        <v>0</v>
      </c>
      <c r="K263" s="126">
        <f>'LÀNG CHÙA'!D263</f>
        <v>0</v>
      </c>
      <c r="L263" s="126">
        <f>'THÂM TÝ'!D263</f>
        <v>0</v>
      </c>
    </row>
    <row r="264" spans="1:12" ht="16.5" customHeight="1">
      <c r="A264" s="225" t="s">
        <v>21</v>
      </c>
      <c r="B264" s="225"/>
      <c r="C264" s="225"/>
      <c r="D264" s="225"/>
      <c r="E264" s="225"/>
      <c r="F264" s="225"/>
      <c r="G264" s="225"/>
      <c r="H264" s="225"/>
    </row>
    <row r="265" spans="1:12" s="158" customFormat="1" ht="16.5" customHeight="1">
      <c r="A265" s="243" t="s">
        <v>20</v>
      </c>
      <c r="B265" s="243"/>
      <c r="C265" s="243"/>
      <c r="D265" s="243"/>
      <c r="E265" s="243"/>
      <c r="F265" s="243"/>
    </row>
    <row r="266" spans="1:12" s="158" customFormat="1" ht="16.5" customHeight="1">
      <c r="A266" s="219" t="s">
        <v>19</v>
      </c>
      <c r="B266" s="219"/>
      <c r="C266" s="219"/>
      <c r="D266" s="219"/>
      <c r="E266" s="219"/>
      <c r="F266" s="219"/>
    </row>
    <row r="267" spans="1:12" s="158" customFormat="1" ht="16.5" customHeight="1">
      <c r="A267" s="235" t="s">
        <v>18</v>
      </c>
      <c r="B267" s="235"/>
      <c r="C267" s="235"/>
      <c r="D267" s="235"/>
      <c r="E267" s="235"/>
      <c r="F267" s="235"/>
    </row>
    <row r="268" spans="1:12" ht="16.5" customHeight="1">
      <c r="A268" s="236" t="s">
        <v>17</v>
      </c>
      <c r="B268" s="236" t="s">
        <v>16</v>
      </c>
      <c r="C268" s="236" t="s">
        <v>15</v>
      </c>
      <c r="D268" s="238" t="s">
        <v>14</v>
      </c>
      <c r="E268" s="239" t="s">
        <v>13</v>
      </c>
      <c r="F268" s="239" t="s">
        <v>12</v>
      </c>
    </row>
    <row r="269" spans="1:12" ht="64.5" customHeight="1">
      <c r="A269" s="237"/>
      <c r="B269" s="237"/>
      <c r="C269" s="237"/>
      <c r="D269" s="237"/>
      <c r="E269" s="240"/>
      <c r="F269" s="240"/>
    </row>
    <row r="270" spans="1:12" s="94" customFormat="1" ht="16.5" customHeight="1">
      <c r="A270" s="161" t="s">
        <v>11</v>
      </c>
      <c r="B270" s="161" t="s">
        <v>10</v>
      </c>
      <c r="C270" s="161" t="s">
        <v>9</v>
      </c>
      <c r="D270" s="161">
        <v>1</v>
      </c>
      <c r="E270" s="94">
        <v>2</v>
      </c>
      <c r="F270" s="161">
        <v>3</v>
      </c>
    </row>
    <row r="271" spans="1:12" s="164" customFormat="1" ht="16.5" customHeight="1">
      <c r="A271" s="162" t="s">
        <v>8</v>
      </c>
      <c r="B271" s="163"/>
      <c r="C271" s="95"/>
      <c r="D271" s="95"/>
      <c r="E271" s="95"/>
      <c r="F271" s="95"/>
    </row>
    <row r="272" spans="1:12" s="164" customFormat="1" ht="16.5" customHeight="1">
      <c r="A272" s="165" t="s">
        <v>7</v>
      </c>
      <c r="B272" s="166"/>
      <c r="C272" s="96"/>
      <c r="D272" s="96"/>
      <c r="E272" s="96"/>
      <c r="F272" s="96"/>
    </row>
    <row r="273" spans="1:12" s="164" customFormat="1" ht="16.5" customHeight="1">
      <c r="A273" s="167" t="s">
        <v>6</v>
      </c>
      <c r="B273" s="168" t="s">
        <v>5</v>
      </c>
      <c r="C273" s="169"/>
      <c r="D273" s="169"/>
      <c r="E273" s="169"/>
      <c r="F273" s="169"/>
    </row>
    <row r="274" spans="1:12" s="170" customFormat="1" ht="15.75">
      <c r="A274" s="227" t="s">
        <v>3</v>
      </c>
      <c r="B274" s="227"/>
      <c r="D274" s="217" t="s">
        <v>378</v>
      </c>
      <c r="E274" s="217"/>
      <c r="F274" s="217"/>
      <c r="G274" s="217"/>
      <c r="H274" s="217"/>
      <c r="I274" s="217" t="s">
        <v>408</v>
      </c>
      <c r="J274" s="217"/>
      <c r="K274" s="217"/>
      <c r="L274" s="217"/>
    </row>
    <row r="275" spans="1:12" s="170" customFormat="1" ht="15.75">
      <c r="A275" s="228" t="s">
        <v>1</v>
      </c>
      <c r="B275" s="228"/>
      <c r="D275" s="218" t="s">
        <v>1</v>
      </c>
      <c r="E275" s="218"/>
      <c r="F275" s="218"/>
      <c r="G275" s="218"/>
      <c r="I275" s="218" t="s">
        <v>379</v>
      </c>
      <c r="J275" s="218"/>
      <c r="K275" s="218"/>
      <c r="L275" s="218"/>
    </row>
    <row r="276" spans="1:12" s="170" customFormat="1" ht="39" customHeight="1"/>
    <row r="277" spans="1:12">
      <c r="B277" s="84" t="s">
        <v>0</v>
      </c>
    </row>
  </sheetData>
  <mergeCells count="28">
    <mergeCell ref="E8:L9"/>
    <mergeCell ref="A264:H264"/>
    <mergeCell ref="A2:L2"/>
    <mergeCell ref="A274:B274"/>
    <mergeCell ref="A275:B275"/>
    <mergeCell ref="A8:A10"/>
    <mergeCell ref="B8:B10"/>
    <mergeCell ref="C8:C10"/>
    <mergeCell ref="A267:F267"/>
    <mergeCell ref="A268:A269"/>
    <mergeCell ref="B268:B269"/>
    <mergeCell ref="C268:C269"/>
    <mergeCell ref="D268:D269"/>
    <mergeCell ref="E268:E269"/>
    <mergeCell ref="F268:F269"/>
    <mergeCell ref="D8:D10"/>
    <mergeCell ref="A265:F265"/>
    <mergeCell ref="A6:B6"/>
    <mergeCell ref="C6:F6"/>
    <mergeCell ref="A3:F3"/>
    <mergeCell ref="A4:F4"/>
    <mergeCell ref="A5:B5"/>
    <mergeCell ref="C5:F5"/>
    <mergeCell ref="D274:H274"/>
    <mergeCell ref="I274:L274"/>
    <mergeCell ref="D275:G275"/>
    <mergeCell ref="I275:L275"/>
    <mergeCell ref="A266:F266"/>
  </mergeCells>
  <pageMargins left="0.55000000000000004" right="0.24" top="0.48" bottom="0.42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8"/>
  <sheetViews>
    <sheetView topLeftCell="A126" zoomScaleNormal="100" workbookViewId="0">
      <selection activeCell="D120" sqref="D120"/>
    </sheetView>
  </sheetViews>
  <sheetFormatPr defaultColWidth="9.125" defaultRowHeight="15"/>
  <cols>
    <col min="1" max="1" width="4.75" style="84" customWidth="1"/>
    <col min="2" max="2" width="42.875" style="84" customWidth="1"/>
    <col min="3" max="3" width="10.375" style="84" customWidth="1"/>
    <col min="4" max="6" width="10.625" style="84" customWidth="1"/>
    <col min="7" max="16384" width="9.125" style="84"/>
  </cols>
  <sheetData>
    <row r="1" spans="1:9" ht="16.5">
      <c r="A1" s="171" t="s">
        <v>353</v>
      </c>
    </row>
    <row r="2" spans="1:9" ht="22.5" customHeight="1">
      <c r="A2" s="268" t="s">
        <v>352</v>
      </c>
      <c r="B2" s="268"/>
      <c r="C2" s="268"/>
      <c r="D2" s="268"/>
      <c r="E2" s="268"/>
      <c r="F2" s="268"/>
    </row>
    <row r="3" spans="1:9" ht="16.5">
      <c r="A3" s="269" t="s">
        <v>351</v>
      </c>
      <c r="B3" s="270"/>
      <c r="C3" s="270"/>
      <c r="D3" s="270"/>
      <c r="E3" s="270"/>
      <c r="F3" s="270"/>
    </row>
    <row r="4" spans="1:9" s="172" customFormat="1" ht="21" customHeight="1">
      <c r="A4" s="271" t="s">
        <v>382</v>
      </c>
      <c r="B4" s="271"/>
      <c r="C4" s="271"/>
      <c r="D4" s="271"/>
      <c r="E4" s="271"/>
      <c r="F4" s="271"/>
    </row>
    <row r="5" spans="1:9" s="172" customFormat="1" ht="25.5" customHeight="1">
      <c r="A5" s="224" t="s">
        <v>380</v>
      </c>
      <c r="B5" s="224"/>
      <c r="C5" s="224" t="s">
        <v>381</v>
      </c>
      <c r="D5" s="224"/>
      <c r="E5" s="224"/>
      <c r="F5" s="224"/>
      <c r="G5" s="118"/>
      <c r="H5" s="118"/>
      <c r="I5" s="118"/>
    </row>
    <row r="6" spans="1:9" s="172" customFormat="1" ht="25.5" customHeight="1">
      <c r="A6" s="220" t="s">
        <v>389</v>
      </c>
      <c r="B6" s="220"/>
      <c r="C6" s="220" t="s">
        <v>388</v>
      </c>
      <c r="D6" s="220"/>
      <c r="E6" s="220"/>
      <c r="F6" s="220"/>
    </row>
    <row r="7" spans="1:9" s="173" customFormat="1" ht="37.5" customHeight="1">
      <c r="A7" s="85" t="s">
        <v>350</v>
      </c>
      <c r="B7" s="85"/>
      <c r="C7" s="85"/>
      <c r="D7" s="85"/>
      <c r="E7" s="85"/>
      <c r="F7" s="85"/>
    </row>
    <row r="8" spans="1:9" s="172" customFormat="1" ht="15" customHeight="1">
      <c r="A8" s="236" t="s">
        <v>17</v>
      </c>
      <c r="B8" s="236" t="s">
        <v>349</v>
      </c>
      <c r="C8" s="236" t="s">
        <v>15</v>
      </c>
      <c r="D8" s="238" t="s">
        <v>348</v>
      </c>
      <c r="E8" s="240" t="s">
        <v>347</v>
      </c>
      <c r="F8" s="240"/>
    </row>
    <row r="9" spans="1:9" s="172" customFormat="1" ht="37.5" customHeight="1">
      <c r="A9" s="237"/>
      <c r="B9" s="237"/>
      <c r="C9" s="237"/>
      <c r="D9" s="266"/>
      <c r="E9" s="86" t="s">
        <v>346</v>
      </c>
      <c r="F9" s="174" t="s">
        <v>345</v>
      </c>
    </row>
    <row r="10" spans="1:9" s="94" customFormat="1">
      <c r="A10" s="87" t="s">
        <v>11</v>
      </c>
      <c r="B10" s="87" t="s">
        <v>10</v>
      </c>
      <c r="C10" s="87" t="s">
        <v>9</v>
      </c>
      <c r="D10" s="87">
        <v>1</v>
      </c>
      <c r="E10" s="87">
        <v>2</v>
      </c>
      <c r="F10" s="87">
        <v>3</v>
      </c>
    </row>
    <row r="11" spans="1:9" s="127" customFormat="1" ht="18.75" customHeight="1">
      <c r="A11" s="295">
        <v>1</v>
      </c>
      <c r="B11" s="296" t="s">
        <v>344</v>
      </c>
      <c r="C11" s="175"/>
      <c r="D11" s="88">
        <f>D15+D69+D86+D106</f>
        <v>11.21</v>
      </c>
      <c r="E11" s="88">
        <f>D11</f>
        <v>11.21</v>
      </c>
      <c r="F11" s="176"/>
    </row>
    <row r="12" spans="1:9" ht="18.75" customHeight="1">
      <c r="A12" s="297">
        <v>2</v>
      </c>
      <c r="B12" s="177" t="s">
        <v>343</v>
      </c>
      <c r="C12" s="178" t="s">
        <v>342</v>
      </c>
      <c r="D12" s="92"/>
      <c r="E12" s="89">
        <f t="shared" ref="E12:E75" si="0">D12</f>
        <v>0</v>
      </c>
      <c r="F12" s="92"/>
    </row>
    <row r="13" spans="1:9" ht="18.75" customHeight="1">
      <c r="A13" s="92"/>
      <c r="B13" s="179" t="s">
        <v>26</v>
      </c>
      <c r="C13" s="178" t="s">
        <v>341</v>
      </c>
      <c r="D13" s="180"/>
      <c r="E13" s="89">
        <f t="shared" si="0"/>
        <v>0</v>
      </c>
      <c r="F13" s="180"/>
    </row>
    <row r="14" spans="1:9" ht="18.75" customHeight="1">
      <c r="A14" s="92"/>
      <c r="B14" s="83" t="s">
        <v>24</v>
      </c>
      <c r="C14" s="178" t="s">
        <v>340</v>
      </c>
      <c r="D14" s="92"/>
      <c r="E14" s="89">
        <f t="shared" si="0"/>
        <v>0</v>
      </c>
      <c r="F14" s="92"/>
    </row>
    <row r="15" spans="1:9" s="140" customFormat="1" ht="18.75" customHeight="1">
      <c r="A15" s="298">
        <v>3</v>
      </c>
      <c r="B15" s="299" t="s">
        <v>339</v>
      </c>
      <c r="C15" s="181" t="s">
        <v>49</v>
      </c>
      <c r="D15" s="182">
        <f>D16+D19+D22+D25+D28+D31+D34+D37+D40</f>
        <v>6.9300000000000006</v>
      </c>
      <c r="E15" s="91">
        <f t="shared" si="0"/>
        <v>6.9300000000000006</v>
      </c>
      <c r="F15" s="182"/>
    </row>
    <row r="16" spans="1:9" ht="15" customHeight="1">
      <c r="A16" s="297">
        <v>4</v>
      </c>
      <c r="B16" s="183" t="s">
        <v>338</v>
      </c>
      <c r="C16" s="178" t="s">
        <v>337</v>
      </c>
      <c r="D16" s="184">
        <f>D17+D18</f>
        <v>0.37</v>
      </c>
      <c r="E16" s="89">
        <f t="shared" si="0"/>
        <v>0.37</v>
      </c>
      <c r="F16" s="180"/>
    </row>
    <row r="17" spans="1:6" ht="15" customHeight="1">
      <c r="A17" s="92"/>
      <c r="B17" s="179" t="s">
        <v>26</v>
      </c>
      <c r="C17" s="178" t="s">
        <v>336</v>
      </c>
      <c r="D17" s="180"/>
      <c r="E17" s="89">
        <f t="shared" si="0"/>
        <v>0</v>
      </c>
      <c r="F17" s="180"/>
    </row>
    <row r="18" spans="1:6" ht="15" customHeight="1">
      <c r="A18" s="92"/>
      <c r="B18" s="83" t="s">
        <v>24</v>
      </c>
      <c r="C18" s="178" t="s">
        <v>335</v>
      </c>
      <c r="D18" s="92">
        <v>0.37</v>
      </c>
      <c r="E18" s="89">
        <f t="shared" si="0"/>
        <v>0.37</v>
      </c>
      <c r="F18" s="92"/>
    </row>
    <row r="19" spans="1:6" ht="15" customHeight="1">
      <c r="A19" s="297">
        <v>5</v>
      </c>
      <c r="B19" s="183" t="s">
        <v>334</v>
      </c>
      <c r="C19" s="178" t="s">
        <v>333</v>
      </c>
      <c r="D19" s="92"/>
      <c r="E19" s="89">
        <f t="shared" si="0"/>
        <v>0</v>
      </c>
      <c r="F19" s="92"/>
    </row>
    <row r="20" spans="1:6" ht="15" customHeight="1">
      <c r="A20" s="92"/>
      <c r="B20" s="179" t="s">
        <v>26</v>
      </c>
      <c r="C20" s="178" t="s">
        <v>332</v>
      </c>
      <c r="D20" s="180"/>
      <c r="E20" s="89">
        <f t="shared" si="0"/>
        <v>0</v>
      </c>
      <c r="F20" s="180"/>
    </row>
    <row r="21" spans="1:6" ht="15" customHeight="1">
      <c r="A21" s="92"/>
      <c r="B21" s="83" t="s">
        <v>24</v>
      </c>
      <c r="C21" s="178" t="s">
        <v>331</v>
      </c>
      <c r="D21" s="92"/>
      <c r="E21" s="89">
        <f t="shared" si="0"/>
        <v>0</v>
      </c>
      <c r="F21" s="92"/>
    </row>
    <row r="22" spans="1:6" ht="15" customHeight="1">
      <c r="A22" s="297">
        <v>6</v>
      </c>
      <c r="B22" s="183" t="s">
        <v>330</v>
      </c>
      <c r="C22" s="178" t="s">
        <v>329</v>
      </c>
      <c r="D22" s="92">
        <f>D23+D24</f>
        <v>0.3</v>
      </c>
      <c r="E22" s="89">
        <f t="shared" si="0"/>
        <v>0.3</v>
      </c>
      <c r="F22" s="92"/>
    </row>
    <row r="23" spans="1:6" ht="15" customHeight="1">
      <c r="A23" s="92"/>
      <c r="B23" s="179" t="s">
        <v>26</v>
      </c>
      <c r="C23" s="178" t="s">
        <v>328</v>
      </c>
      <c r="D23" s="92"/>
      <c r="E23" s="89">
        <f t="shared" si="0"/>
        <v>0</v>
      </c>
      <c r="F23" s="92"/>
    </row>
    <row r="24" spans="1:6" ht="15" customHeight="1">
      <c r="A24" s="92"/>
      <c r="B24" s="83" t="s">
        <v>24</v>
      </c>
      <c r="C24" s="178" t="s">
        <v>327</v>
      </c>
      <c r="D24" s="92">
        <v>0.3</v>
      </c>
      <c r="E24" s="89">
        <f t="shared" si="0"/>
        <v>0.3</v>
      </c>
      <c r="F24" s="92"/>
    </row>
    <row r="25" spans="1:6" ht="15" customHeight="1">
      <c r="A25" s="297">
        <v>7</v>
      </c>
      <c r="B25" s="183" t="s">
        <v>326</v>
      </c>
      <c r="C25" s="178" t="s">
        <v>325</v>
      </c>
      <c r="D25" s="92">
        <f>D26+D27</f>
        <v>0.4</v>
      </c>
      <c r="E25" s="89">
        <f t="shared" si="0"/>
        <v>0.4</v>
      </c>
      <c r="F25" s="92"/>
    </row>
    <row r="26" spans="1:6" ht="15" customHeight="1">
      <c r="A26" s="92"/>
      <c r="B26" s="179" t="s">
        <v>26</v>
      </c>
      <c r="C26" s="178" t="s">
        <v>324</v>
      </c>
      <c r="D26" s="92"/>
      <c r="E26" s="89">
        <f t="shared" si="0"/>
        <v>0</v>
      </c>
      <c r="F26" s="92"/>
    </row>
    <row r="27" spans="1:6" ht="15" customHeight="1">
      <c r="A27" s="92"/>
      <c r="B27" s="83" t="s">
        <v>24</v>
      </c>
      <c r="C27" s="178" t="s">
        <v>323</v>
      </c>
      <c r="D27" s="92">
        <v>0.4</v>
      </c>
      <c r="E27" s="89">
        <f t="shared" si="0"/>
        <v>0.4</v>
      </c>
      <c r="F27" s="92"/>
    </row>
    <row r="28" spans="1:6" ht="15" customHeight="1">
      <c r="A28" s="297">
        <v>8</v>
      </c>
      <c r="B28" s="183" t="s">
        <v>322</v>
      </c>
      <c r="C28" s="178" t="s">
        <v>321</v>
      </c>
      <c r="D28" s="92"/>
      <c r="E28" s="89">
        <f t="shared" si="0"/>
        <v>0</v>
      </c>
      <c r="F28" s="92"/>
    </row>
    <row r="29" spans="1:6" ht="15" customHeight="1">
      <c r="A29" s="92"/>
      <c r="B29" s="179" t="s">
        <v>26</v>
      </c>
      <c r="C29" s="178" t="s">
        <v>320</v>
      </c>
      <c r="D29" s="92"/>
      <c r="E29" s="89">
        <f t="shared" si="0"/>
        <v>0</v>
      </c>
      <c r="F29" s="92"/>
    </row>
    <row r="30" spans="1:6" ht="15" customHeight="1">
      <c r="A30" s="92"/>
      <c r="B30" s="83" t="s">
        <v>24</v>
      </c>
      <c r="C30" s="178" t="s">
        <v>319</v>
      </c>
      <c r="D30" s="92"/>
      <c r="E30" s="89">
        <f t="shared" si="0"/>
        <v>0</v>
      </c>
      <c r="F30" s="92"/>
    </row>
    <row r="31" spans="1:6" ht="15" customHeight="1">
      <c r="A31" s="297">
        <v>9</v>
      </c>
      <c r="B31" s="183" t="s">
        <v>318</v>
      </c>
      <c r="C31" s="178" t="s">
        <v>317</v>
      </c>
      <c r="D31" s="92"/>
      <c r="E31" s="89">
        <f t="shared" si="0"/>
        <v>0</v>
      </c>
      <c r="F31" s="92"/>
    </row>
    <row r="32" spans="1:6" ht="15" customHeight="1">
      <c r="A32" s="92"/>
      <c r="B32" s="179" t="s">
        <v>26</v>
      </c>
      <c r="C32" s="178" t="s">
        <v>316</v>
      </c>
      <c r="D32" s="92"/>
      <c r="E32" s="89">
        <f t="shared" si="0"/>
        <v>0</v>
      </c>
      <c r="F32" s="92"/>
    </row>
    <row r="33" spans="1:6" ht="15" customHeight="1">
      <c r="A33" s="92"/>
      <c r="B33" s="83" t="s">
        <v>24</v>
      </c>
      <c r="C33" s="178" t="s">
        <v>315</v>
      </c>
      <c r="D33" s="92"/>
      <c r="E33" s="89">
        <f t="shared" si="0"/>
        <v>0</v>
      </c>
      <c r="F33" s="92"/>
    </row>
    <row r="34" spans="1:6" ht="15" customHeight="1">
      <c r="A34" s="297">
        <v>10</v>
      </c>
      <c r="B34" s="183" t="s">
        <v>314</v>
      </c>
      <c r="C34" s="178" t="s">
        <v>313</v>
      </c>
      <c r="D34" s="92"/>
      <c r="E34" s="89">
        <f t="shared" si="0"/>
        <v>0</v>
      </c>
      <c r="F34" s="92"/>
    </row>
    <row r="35" spans="1:6" ht="15" customHeight="1">
      <c r="A35" s="92"/>
      <c r="B35" s="179" t="s">
        <v>26</v>
      </c>
      <c r="C35" s="178" t="s">
        <v>312</v>
      </c>
      <c r="D35" s="300"/>
      <c r="E35" s="89">
        <f t="shared" si="0"/>
        <v>0</v>
      </c>
      <c r="F35" s="300"/>
    </row>
    <row r="36" spans="1:6" ht="15" customHeight="1">
      <c r="A36" s="92"/>
      <c r="B36" s="83" t="s">
        <v>24</v>
      </c>
      <c r="C36" s="178" t="s">
        <v>311</v>
      </c>
      <c r="D36" s="300"/>
      <c r="E36" s="89">
        <f t="shared" si="0"/>
        <v>0</v>
      </c>
      <c r="F36" s="300"/>
    </row>
    <row r="37" spans="1:6" ht="15" customHeight="1">
      <c r="A37" s="297">
        <v>11</v>
      </c>
      <c r="B37" s="183" t="s">
        <v>310</v>
      </c>
      <c r="C37" s="178" t="s">
        <v>309</v>
      </c>
      <c r="D37" s="300">
        <f>D39</f>
        <v>0.6</v>
      </c>
      <c r="E37" s="89">
        <f t="shared" si="0"/>
        <v>0.6</v>
      </c>
      <c r="F37" s="300"/>
    </row>
    <row r="38" spans="1:6" ht="15" customHeight="1">
      <c r="A38" s="92"/>
      <c r="B38" s="179" t="s">
        <v>26</v>
      </c>
      <c r="C38" s="178" t="s">
        <v>308</v>
      </c>
      <c r="D38" s="300"/>
      <c r="E38" s="89">
        <f t="shared" si="0"/>
        <v>0</v>
      </c>
      <c r="F38" s="300"/>
    </row>
    <row r="39" spans="1:6" ht="15" customHeight="1">
      <c r="A39" s="92"/>
      <c r="B39" s="83" t="s">
        <v>24</v>
      </c>
      <c r="C39" s="178" t="s">
        <v>307</v>
      </c>
      <c r="D39" s="300">
        <v>0.6</v>
      </c>
      <c r="E39" s="89">
        <f t="shared" si="0"/>
        <v>0.6</v>
      </c>
      <c r="F39" s="300"/>
    </row>
    <row r="40" spans="1:6" s="140" customFormat="1" ht="18.75" customHeight="1">
      <c r="A40" s="298">
        <v>12</v>
      </c>
      <c r="B40" s="301" t="s">
        <v>306</v>
      </c>
      <c r="C40" s="181" t="s">
        <v>49</v>
      </c>
      <c r="D40" s="301">
        <f>D41+D44+D47+D50+D53+D56+D59+D62+D65</f>
        <v>5.2600000000000007</v>
      </c>
      <c r="E40" s="91">
        <f t="shared" si="0"/>
        <v>5.2600000000000007</v>
      </c>
      <c r="F40" s="301"/>
    </row>
    <row r="41" spans="1:6" ht="15.75" customHeight="1">
      <c r="A41" s="297">
        <v>13</v>
      </c>
      <c r="B41" s="183" t="s">
        <v>305</v>
      </c>
      <c r="C41" s="178" t="s">
        <v>304</v>
      </c>
      <c r="D41" s="300">
        <f>D42+D43</f>
        <v>0.31</v>
      </c>
      <c r="E41" s="89">
        <f t="shared" si="0"/>
        <v>0.31</v>
      </c>
      <c r="F41" s="300"/>
    </row>
    <row r="42" spans="1:6" ht="15.75" customHeight="1">
      <c r="A42" s="92"/>
      <c r="B42" s="179" t="s">
        <v>26</v>
      </c>
      <c r="C42" s="178" t="s">
        <v>303</v>
      </c>
      <c r="D42" s="300"/>
      <c r="E42" s="89">
        <f t="shared" si="0"/>
        <v>0</v>
      </c>
      <c r="F42" s="300"/>
    </row>
    <row r="43" spans="1:6" ht="15.75" customHeight="1">
      <c r="A43" s="92"/>
      <c r="B43" s="83" t="s">
        <v>24</v>
      </c>
      <c r="C43" s="178" t="s">
        <v>302</v>
      </c>
      <c r="D43" s="300">
        <v>0.31</v>
      </c>
      <c r="E43" s="89">
        <f t="shared" si="0"/>
        <v>0.31</v>
      </c>
      <c r="F43" s="300"/>
    </row>
    <row r="44" spans="1:6" ht="15.75" customHeight="1">
      <c r="A44" s="297">
        <v>14</v>
      </c>
      <c r="B44" s="183" t="s">
        <v>301</v>
      </c>
      <c r="C44" s="178" t="s">
        <v>300</v>
      </c>
      <c r="D44" s="300">
        <f>D45+D46</f>
        <v>0.15</v>
      </c>
      <c r="E44" s="89">
        <f t="shared" si="0"/>
        <v>0.15</v>
      </c>
      <c r="F44" s="300"/>
    </row>
    <row r="45" spans="1:6" ht="15.75" customHeight="1">
      <c r="A45" s="92"/>
      <c r="B45" s="179" t="s">
        <v>26</v>
      </c>
      <c r="C45" s="178" t="s">
        <v>299</v>
      </c>
      <c r="D45" s="300"/>
      <c r="E45" s="89">
        <f t="shared" si="0"/>
        <v>0</v>
      </c>
      <c r="F45" s="300"/>
    </row>
    <row r="46" spans="1:6" ht="15.75" customHeight="1">
      <c r="A46" s="92"/>
      <c r="B46" s="83" t="s">
        <v>24</v>
      </c>
      <c r="C46" s="178" t="s">
        <v>298</v>
      </c>
      <c r="D46" s="300">
        <v>0.15</v>
      </c>
      <c r="E46" s="89">
        <f t="shared" si="0"/>
        <v>0.15</v>
      </c>
      <c r="F46" s="300"/>
    </row>
    <row r="47" spans="1:6" ht="15.75" customHeight="1">
      <c r="A47" s="297">
        <v>15</v>
      </c>
      <c r="B47" s="183" t="s">
        <v>297</v>
      </c>
      <c r="C47" s="178" t="s">
        <v>296</v>
      </c>
      <c r="D47" s="300"/>
      <c r="E47" s="89">
        <f t="shared" si="0"/>
        <v>0</v>
      </c>
      <c r="F47" s="300"/>
    </row>
    <row r="48" spans="1:6" ht="15.75" customHeight="1">
      <c r="A48" s="92"/>
      <c r="B48" s="179" t="s">
        <v>26</v>
      </c>
      <c r="C48" s="178" t="s">
        <v>295</v>
      </c>
      <c r="D48" s="300"/>
      <c r="E48" s="89">
        <f t="shared" si="0"/>
        <v>0</v>
      </c>
      <c r="F48" s="300"/>
    </row>
    <row r="49" spans="1:6" ht="15.75" customHeight="1">
      <c r="A49" s="92"/>
      <c r="B49" s="83" t="s">
        <v>24</v>
      </c>
      <c r="C49" s="178" t="s">
        <v>294</v>
      </c>
      <c r="D49" s="300"/>
      <c r="E49" s="89">
        <f t="shared" si="0"/>
        <v>0</v>
      </c>
      <c r="F49" s="300"/>
    </row>
    <row r="50" spans="1:6" ht="15.75" customHeight="1">
      <c r="A50" s="297">
        <v>16</v>
      </c>
      <c r="B50" s="183" t="s">
        <v>293</v>
      </c>
      <c r="C50" s="178" t="s">
        <v>292</v>
      </c>
      <c r="D50" s="300">
        <f>D51+D52</f>
        <v>0.4</v>
      </c>
      <c r="E50" s="89">
        <f t="shared" si="0"/>
        <v>0.4</v>
      </c>
      <c r="F50" s="300"/>
    </row>
    <row r="51" spans="1:6" ht="15.75" customHeight="1">
      <c r="A51" s="92"/>
      <c r="B51" s="179" t="s">
        <v>26</v>
      </c>
      <c r="C51" s="178" t="s">
        <v>291</v>
      </c>
      <c r="D51" s="300"/>
      <c r="E51" s="89">
        <f t="shared" si="0"/>
        <v>0</v>
      </c>
      <c r="F51" s="300"/>
    </row>
    <row r="52" spans="1:6" ht="15.75" customHeight="1">
      <c r="A52" s="92"/>
      <c r="B52" s="83" t="s">
        <v>24</v>
      </c>
      <c r="C52" s="178" t="s">
        <v>290</v>
      </c>
      <c r="D52" s="300">
        <v>0.4</v>
      </c>
      <c r="E52" s="89">
        <f t="shared" si="0"/>
        <v>0.4</v>
      </c>
      <c r="F52" s="300"/>
    </row>
    <row r="53" spans="1:6" ht="15.75" customHeight="1">
      <c r="A53" s="297">
        <v>17</v>
      </c>
      <c r="B53" s="183" t="s">
        <v>289</v>
      </c>
      <c r="C53" s="178" t="s">
        <v>288</v>
      </c>
      <c r="D53" s="300"/>
      <c r="E53" s="89">
        <f t="shared" si="0"/>
        <v>0</v>
      </c>
      <c r="F53" s="300"/>
    </row>
    <row r="54" spans="1:6" ht="15.75" customHeight="1">
      <c r="A54" s="92"/>
      <c r="B54" s="179" t="s">
        <v>26</v>
      </c>
      <c r="C54" s="178" t="s">
        <v>287</v>
      </c>
      <c r="D54" s="300"/>
      <c r="E54" s="89">
        <f t="shared" si="0"/>
        <v>0</v>
      </c>
      <c r="F54" s="300"/>
    </row>
    <row r="55" spans="1:6" ht="15.75" customHeight="1">
      <c r="A55" s="92"/>
      <c r="B55" s="83" t="s">
        <v>24</v>
      </c>
      <c r="C55" s="178" t="s">
        <v>286</v>
      </c>
      <c r="D55" s="300"/>
      <c r="E55" s="89">
        <f t="shared" si="0"/>
        <v>0</v>
      </c>
      <c r="F55" s="300"/>
    </row>
    <row r="56" spans="1:6" ht="15.75" customHeight="1">
      <c r="A56" s="297">
        <v>18</v>
      </c>
      <c r="B56" s="183" t="s">
        <v>285</v>
      </c>
      <c r="C56" s="178" t="s">
        <v>284</v>
      </c>
      <c r="D56" s="300"/>
      <c r="E56" s="89">
        <f t="shared" si="0"/>
        <v>0</v>
      </c>
      <c r="F56" s="300"/>
    </row>
    <row r="57" spans="1:6" ht="15.75" customHeight="1">
      <c r="A57" s="92"/>
      <c r="B57" s="179" t="s">
        <v>26</v>
      </c>
      <c r="C57" s="178" t="s">
        <v>283</v>
      </c>
      <c r="D57" s="300"/>
      <c r="E57" s="89">
        <f t="shared" si="0"/>
        <v>0</v>
      </c>
      <c r="F57" s="300"/>
    </row>
    <row r="58" spans="1:6" ht="15.75" customHeight="1">
      <c r="A58" s="92"/>
      <c r="B58" s="83" t="s">
        <v>24</v>
      </c>
      <c r="C58" s="178" t="s">
        <v>282</v>
      </c>
      <c r="D58" s="300"/>
      <c r="E58" s="89">
        <f t="shared" si="0"/>
        <v>0</v>
      </c>
      <c r="F58" s="300"/>
    </row>
    <row r="59" spans="1:6" ht="15.75" customHeight="1">
      <c r="A59" s="297">
        <v>19</v>
      </c>
      <c r="B59" s="183" t="s">
        <v>281</v>
      </c>
      <c r="C59" s="178" t="s">
        <v>280</v>
      </c>
      <c r="D59" s="300"/>
      <c r="E59" s="89">
        <f t="shared" si="0"/>
        <v>0</v>
      </c>
      <c r="F59" s="300"/>
    </row>
    <row r="60" spans="1:6" ht="15.75" customHeight="1">
      <c r="A60" s="92"/>
      <c r="B60" s="179" t="s">
        <v>26</v>
      </c>
      <c r="C60" s="178" t="s">
        <v>279</v>
      </c>
      <c r="D60" s="300"/>
      <c r="E60" s="89">
        <f t="shared" si="0"/>
        <v>0</v>
      </c>
      <c r="F60" s="300"/>
    </row>
    <row r="61" spans="1:6" ht="15.75" customHeight="1">
      <c r="A61" s="92"/>
      <c r="B61" s="83" t="s">
        <v>24</v>
      </c>
      <c r="C61" s="178" t="s">
        <v>278</v>
      </c>
      <c r="D61" s="300"/>
      <c r="E61" s="89">
        <f t="shared" si="0"/>
        <v>0</v>
      </c>
      <c r="F61" s="300"/>
    </row>
    <row r="62" spans="1:6" ht="15.75" customHeight="1">
      <c r="A62" s="297">
        <v>20</v>
      </c>
      <c r="B62" s="183" t="s">
        <v>277</v>
      </c>
      <c r="C62" s="178" t="s">
        <v>276</v>
      </c>
      <c r="D62" s="300"/>
      <c r="E62" s="89">
        <f t="shared" si="0"/>
        <v>0</v>
      </c>
      <c r="F62" s="300"/>
    </row>
    <row r="63" spans="1:6" ht="15.75" customHeight="1">
      <c r="A63" s="92"/>
      <c r="B63" s="179" t="s">
        <v>26</v>
      </c>
      <c r="C63" s="178" t="s">
        <v>275</v>
      </c>
      <c r="D63" s="300"/>
      <c r="E63" s="89">
        <f t="shared" si="0"/>
        <v>0</v>
      </c>
      <c r="F63" s="300"/>
    </row>
    <row r="64" spans="1:6" ht="15.75" customHeight="1">
      <c r="A64" s="92"/>
      <c r="B64" s="83" t="s">
        <v>24</v>
      </c>
      <c r="C64" s="178" t="s">
        <v>274</v>
      </c>
      <c r="D64" s="300"/>
      <c r="E64" s="89">
        <f t="shared" si="0"/>
        <v>0</v>
      </c>
      <c r="F64" s="300"/>
    </row>
    <row r="65" spans="1:6" ht="29.25" customHeight="1">
      <c r="A65" s="297">
        <v>21</v>
      </c>
      <c r="B65" s="183" t="s">
        <v>273</v>
      </c>
      <c r="C65" s="178" t="s">
        <v>272</v>
      </c>
      <c r="D65" s="300">
        <f>D66+D67</f>
        <v>4.4000000000000004</v>
      </c>
      <c r="E65" s="89">
        <f t="shared" si="0"/>
        <v>4.4000000000000004</v>
      </c>
      <c r="F65" s="300"/>
    </row>
    <row r="66" spans="1:6" ht="18.75" customHeight="1">
      <c r="A66" s="92"/>
      <c r="B66" s="179" t="s">
        <v>26</v>
      </c>
      <c r="C66" s="178" t="s">
        <v>271</v>
      </c>
      <c r="D66" s="300"/>
      <c r="E66" s="89">
        <f t="shared" si="0"/>
        <v>0</v>
      </c>
      <c r="F66" s="300"/>
    </row>
    <row r="67" spans="1:6" ht="18.75" customHeight="1">
      <c r="A67" s="92"/>
      <c r="B67" s="83" t="s">
        <v>24</v>
      </c>
      <c r="C67" s="178" t="s">
        <v>270</v>
      </c>
      <c r="D67" s="300">
        <v>4.4000000000000004</v>
      </c>
      <c r="E67" s="89">
        <f t="shared" si="0"/>
        <v>4.4000000000000004</v>
      </c>
      <c r="F67" s="300"/>
    </row>
    <row r="68" spans="1:6" ht="18.75" customHeight="1">
      <c r="A68" s="92"/>
      <c r="B68" s="185" t="s">
        <v>22</v>
      </c>
      <c r="C68" s="178"/>
      <c r="D68" s="300"/>
      <c r="E68" s="89">
        <f t="shared" si="0"/>
        <v>0</v>
      </c>
      <c r="F68" s="300"/>
    </row>
    <row r="69" spans="1:6" s="187" customFormat="1" ht="18.75" customHeight="1">
      <c r="A69" s="303">
        <v>22</v>
      </c>
      <c r="B69" s="304" t="s">
        <v>269</v>
      </c>
      <c r="C69" s="186" t="s">
        <v>49</v>
      </c>
      <c r="D69" s="304">
        <f>D70+D73+D76+D79+D82</f>
        <v>3.2</v>
      </c>
      <c r="E69" s="91">
        <f t="shared" si="0"/>
        <v>3.2</v>
      </c>
      <c r="F69" s="304"/>
    </row>
    <row r="70" spans="1:6" ht="18.75" customHeight="1">
      <c r="A70" s="297">
        <v>23</v>
      </c>
      <c r="B70" s="183" t="s">
        <v>268</v>
      </c>
      <c r="C70" s="178" t="s">
        <v>267</v>
      </c>
      <c r="D70" s="300">
        <f>D71+D72</f>
        <v>1.1000000000000001</v>
      </c>
      <c r="E70" s="89">
        <f t="shared" si="0"/>
        <v>1.1000000000000001</v>
      </c>
      <c r="F70" s="300"/>
    </row>
    <row r="71" spans="1:6" ht="16.5" customHeight="1">
      <c r="A71" s="92"/>
      <c r="B71" s="179" t="s">
        <v>26</v>
      </c>
      <c r="C71" s="178" t="s">
        <v>266</v>
      </c>
      <c r="D71" s="300"/>
      <c r="E71" s="89">
        <f t="shared" si="0"/>
        <v>0</v>
      </c>
      <c r="F71" s="300"/>
    </row>
    <row r="72" spans="1:6" ht="16.5" customHeight="1">
      <c r="A72" s="92"/>
      <c r="B72" s="83" t="s">
        <v>24</v>
      </c>
      <c r="C72" s="178" t="s">
        <v>265</v>
      </c>
      <c r="D72" s="300">
        <v>1.1000000000000001</v>
      </c>
      <c r="E72" s="89">
        <f t="shared" si="0"/>
        <v>1.1000000000000001</v>
      </c>
      <c r="F72" s="300"/>
    </row>
    <row r="73" spans="1:6" ht="16.5" customHeight="1">
      <c r="A73" s="297">
        <v>24</v>
      </c>
      <c r="B73" s="183" t="s">
        <v>264</v>
      </c>
      <c r="C73" s="178" t="s">
        <v>263</v>
      </c>
      <c r="D73" s="300">
        <f>D74+D75</f>
        <v>0.9</v>
      </c>
      <c r="E73" s="89">
        <f t="shared" si="0"/>
        <v>0.9</v>
      </c>
      <c r="F73" s="300"/>
    </row>
    <row r="74" spans="1:6" ht="16.5" customHeight="1">
      <c r="A74" s="92"/>
      <c r="B74" s="179" t="s">
        <v>26</v>
      </c>
      <c r="C74" s="178" t="s">
        <v>262</v>
      </c>
      <c r="D74" s="300"/>
      <c r="E74" s="89">
        <f t="shared" si="0"/>
        <v>0</v>
      </c>
      <c r="F74" s="300"/>
    </row>
    <row r="75" spans="1:6" ht="16.5" customHeight="1">
      <c r="A75" s="92"/>
      <c r="B75" s="83" t="s">
        <v>24</v>
      </c>
      <c r="C75" s="178" t="s">
        <v>261</v>
      </c>
      <c r="D75" s="300">
        <v>0.9</v>
      </c>
      <c r="E75" s="89">
        <f t="shared" si="0"/>
        <v>0.9</v>
      </c>
      <c r="F75" s="300"/>
    </row>
    <row r="76" spans="1:6" ht="16.5" customHeight="1">
      <c r="A76" s="297">
        <v>25</v>
      </c>
      <c r="B76" s="183" t="s">
        <v>260</v>
      </c>
      <c r="C76" s="178" t="s">
        <v>259</v>
      </c>
      <c r="D76" s="300">
        <f>D77+D78</f>
        <v>0.3</v>
      </c>
      <c r="E76" s="89">
        <f t="shared" ref="E76:E112" si="1">D76</f>
        <v>0.3</v>
      </c>
      <c r="F76" s="300"/>
    </row>
    <row r="77" spans="1:6" ht="16.5" customHeight="1">
      <c r="A77" s="92"/>
      <c r="B77" s="179" t="s">
        <v>26</v>
      </c>
      <c r="C77" s="178" t="s">
        <v>258</v>
      </c>
      <c r="D77" s="300"/>
      <c r="E77" s="89">
        <f t="shared" si="1"/>
        <v>0</v>
      </c>
      <c r="F77" s="300"/>
    </row>
    <row r="78" spans="1:6" ht="16.5" customHeight="1">
      <c r="A78" s="92"/>
      <c r="B78" s="83" t="s">
        <v>24</v>
      </c>
      <c r="C78" s="178" t="s">
        <v>257</v>
      </c>
      <c r="D78" s="300">
        <v>0.3</v>
      </c>
      <c r="E78" s="89">
        <f t="shared" si="1"/>
        <v>0.3</v>
      </c>
      <c r="F78" s="300"/>
    </row>
    <row r="79" spans="1:6" ht="16.5" customHeight="1">
      <c r="A79" s="297">
        <v>26</v>
      </c>
      <c r="B79" s="183" t="s">
        <v>256</v>
      </c>
      <c r="C79" s="178" t="s">
        <v>255</v>
      </c>
      <c r="D79" s="300">
        <f>D80+D81</f>
        <v>0.2</v>
      </c>
      <c r="E79" s="89">
        <f t="shared" si="1"/>
        <v>0.2</v>
      </c>
      <c r="F79" s="300"/>
    </row>
    <row r="80" spans="1:6" ht="16.5" customHeight="1">
      <c r="A80" s="92"/>
      <c r="B80" s="179" t="s">
        <v>26</v>
      </c>
      <c r="C80" s="178" t="s">
        <v>254</v>
      </c>
      <c r="D80" s="300"/>
      <c r="E80" s="89">
        <f t="shared" si="1"/>
        <v>0</v>
      </c>
      <c r="F80" s="300"/>
    </row>
    <row r="81" spans="1:6" ht="16.5" customHeight="1">
      <c r="A81" s="92"/>
      <c r="B81" s="83" t="s">
        <v>24</v>
      </c>
      <c r="C81" s="178" t="s">
        <v>253</v>
      </c>
      <c r="D81" s="300">
        <v>0.2</v>
      </c>
      <c r="E81" s="89">
        <f t="shared" si="1"/>
        <v>0.2</v>
      </c>
      <c r="F81" s="300"/>
    </row>
    <row r="82" spans="1:6" ht="16.5" customHeight="1">
      <c r="A82" s="297">
        <v>27</v>
      </c>
      <c r="B82" s="183" t="s">
        <v>252</v>
      </c>
      <c r="C82" s="178" t="s">
        <v>251</v>
      </c>
      <c r="D82" s="300">
        <f>D83+D84</f>
        <v>0.7</v>
      </c>
      <c r="E82" s="89">
        <f t="shared" si="1"/>
        <v>0.7</v>
      </c>
      <c r="F82" s="300"/>
    </row>
    <row r="83" spans="1:6" ht="18.75" customHeight="1">
      <c r="A83" s="92"/>
      <c r="B83" s="179" t="s">
        <v>26</v>
      </c>
      <c r="C83" s="178" t="s">
        <v>250</v>
      </c>
      <c r="D83" s="300"/>
      <c r="E83" s="89">
        <f t="shared" si="1"/>
        <v>0</v>
      </c>
      <c r="F83" s="300"/>
    </row>
    <row r="84" spans="1:6" ht="18.75" customHeight="1">
      <c r="A84" s="92"/>
      <c r="B84" s="83" t="s">
        <v>24</v>
      </c>
      <c r="C84" s="178" t="s">
        <v>249</v>
      </c>
      <c r="D84" s="300">
        <v>0.7</v>
      </c>
      <c r="E84" s="89">
        <f t="shared" si="1"/>
        <v>0.7</v>
      </c>
      <c r="F84" s="300"/>
    </row>
    <row r="85" spans="1:6" ht="18.75" customHeight="1">
      <c r="A85" s="92"/>
      <c r="B85" s="185" t="s">
        <v>22</v>
      </c>
      <c r="C85" s="178"/>
      <c r="D85" s="300"/>
      <c r="E85" s="89">
        <f t="shared" si="1"/>
        <v>0</v>
      </c>
      <c r="F85" s="300"/>
    </row>
    <row r="86" spans="1:6" s="189" customFormat="1" ht="18.75" customHeight="1">
      <c r="A86" s="305">
        <v>28</v>
      </c>
      <c r="B86" s="306" t="s">
        <v>248</v>
      </c>
      <c r="C86" s="188" t="s">
        <v>49</v>
      </c>
      <c r="D86" s="306">
        <f>D87+D90+D93+D96+D99+D102</f>
        <v>0.28000000000000003</v>
      </c>
      <c r="E86" s="91">
        <f t="shared" si="1"/>
        <v>0.28000000000000003</v>
      </c>
      <c r="F86" s="306"/>
    </row>
    <row r="87" spans="1:6" ht="15" customHeight="1">
      <c r="A87" s="297">
        <v>29</v>
      </c>
      <c r="B87" s="183" t="s">
        <v>247</v>
      </c>
      <c r="C87" s="178" t="s">
        <v>246</v>
      </c>
      <c r="D87" s="300">
        <f>D89</f>
        <v>0.28000000000000003</v>
      </c>
      <c r="E87" s="89">
        <f t="shared" si="1"/>
        <v>0.28000000000000003</v>
      </c>
      <c r="F87" s="300"/>
    </row>
    <row r="88" spans="1:6" ht="15" customHeight="1">
      <c r="A88" s="92"/>
      <c r="B88" s="179" t="s">
        <v>26</v>
      </c>
      <c r="C88" s="178" t="s">
        <v>245</v>
      </c>
      <c r="D88" s="300"/>
      <c r="E88" s="89">
        <f t="shared" si="1"/>
        <v>0</v>
      </c>
      <c r="F88" s="300"/>
    </row>
    <row r="89" spans="1:6" ht="15" customHeight="1">
      <c r="A89" s="92"/>
      <c r="B89" s="83" t="s">
        <v>24</v>
      </c>
      <c r="C89" s="178" t="s">
        <v>244</v>
      </c>
      <c r="D89" s="300">
        <v>0.28000000000000003</v>
      </c>
      <c r="E89" s="89">
        <f t="shared" si="1"/>
        <v>0.28000000000000003</v>
      </c>
      <c r="F89" s="300"/>
    </row>
    <row r="90" spans="1:6" ht="15" customHeight="1">
      <c r="A90" s="297">
        <v>30</v>
      </c>
      <c r="B90" s="183" t="s">
        <v>243</v>
      </c>
      <c r="C90" s="178" t="s">
        <v>242</v>
      </c>
      <c r="D90" s="300"/>
      <c r="E90" s="89">
        <f t="shared" si="1"/>
        <v>0</v>
      </c>
      <c r="F90" s="300"/>
    </row>
    <row r="91" spans="1:6" ht="15" customHeight="1">
      <c r="A91" s="92"/>
      <c r="B91" s="179" t="s">
        <v>26</v>
      </c>
      <c r="C91" s="178" t="s">
        <v>241</v>
      </c>
      <c r="D91" s="300"/>
      <c r="E91" s="89">
        <f t="shared" si="1"/>
        <v>0</v>
      </c>
      <c r="F91" s="300"/>
    </row>
    <row r="92" spans="1:6" ht="15" customHeight="1">
      <c r="A92" s="92"/>
      <c r="B92" s="83" t="s">
        <v>24</v>
      </c>
      <c r="C92" s="178" t="s">
        <v>240</v>
      </c>
      <c r="D92" s="300"/>
      <c r="E92" s="89">
        <f t="shared" si="1"/>
        <v>0</v>
      </c>
      <c r="F92" s="300"/>
    </row>
    <row r="93" spans="1:6" ht="15" customHeight="1">
      <c r="A93" s="297">
        <v>31</v>
      </c>
      <c r="B93" s="183" t="s">
        <v>239</v>
      </c>
      <c r="C93" s="178" t="s">
        <v>238</v>
      </c>
      <c r="D93" s="300"/>
      <c r="E93" s="89">
        <f t="shared" si="1"/>
        <v>0</v>
      </c>
      <c r="F93" s="300"/>
    </row>
    <row r="94" spans="1:6" ht="15" customHeight="1">
      <c r="A94" s="92"/>
      <c r="B94" s="179" t="s">
        <v>26</v>
      </c>
      <c r="C94" s="178" t="s">
        <v>237</v>
      </c>
      <c r="D94" s="300"/>
      <c r="E94" s="89">
        <f t="shared" si="1"/>
        <v>0</v>
      </c>
      <c r="F94" s="300"/>
    </row>
    <row r="95" spans="1:6" ht="15" customHeight="1">
      <c r="A95" s="92"/>
      <c r="B95" s="83" t="s">
        <v>24</v>
      </c>
      <c r="C95" s="178" t="s">
        <v>236</v>
      </c>
      <c r="D95" s="300"/>
      <c r="E95" s="89">
        <f t="shared" si="1"/>
        <v>0</v>
      </c>
      <c r="F95" s="300"/>
    </row>
    <row r="96" spans="1:6" ht="15" customHeight="1">
      <c r="A96" s="297">
        <v>32</v>
      </c>
      <c r="B96" s="183" t="s">
        <v>235</v>
      </c>
      <c r="C96" s="178" t="s">
        <v>234</v>
      </c>
      <c r="D96" s="300"/>
      <c r="E96" s="89">
        <f t="shared" si="1"/>
        <v>0</v>
      </c>
      <c r="F96" s="300"/>
    </row>
    <row r="97" spans="1:6" ht="15" customHeight="1">
      <c r="A97" s="92"/>
      <c r="B97" s="179" t="s">
        <v>26</v>
      </c>
      <c r="C97" s="178" t="s">
        <v>233</v>
      </c>
      <c r="D97" s="300"/>
      <c r="E97" s="89">
        <f t="shared" si="1"/>
        <v>0</v>
      </c>
      <c r="F97" s="300"/>
    </row>
    <row r="98" spans="1:6" ht="15" customHeight="1">
      <c r="A98" s="92"/>
      <c r="B98" s="83" t="s">
        <v>24</v>
      </c>
      <c r="C98" s="178" t="s">
        <v>232</v>
      </c>
      <c r="D98" s="300"/>
      <c r="E98" s="89">
        <f t="shared" si="1"/>
        <v>0</v>
      </c>
      <c r="F98" s="300"/>
    </row>
    <row r="99" spans="1:6" ht="15" customHeight="1">
      <c r="A99" s="297">
        <v>33</v>
      </c>
      <c r="B99" s="183" t="s">
        <v>231</v>
      </c>
      <c r="C99" s="178" t="s">
        <v>230</v>
      </c>
      <c r="D99" s="300"/>
      <c r="E99" s="89">
        <f t="shared" si="1"/>
        <v>0</v>
      </c>
      <c r="F99" s="300"/>
    </row>
    <row r="100" spans="1:6" ht="15" customHeight="1">
      <c r="A100" s="92"/>
      <c r="B100" s="179" t="s">
        <v>26</v>
      </c>
      <c r="C100" s="178" t="s">
        <v>229</v>
      </c>
      <c r="D100" s="300"/>
      <c r="E100" s="89">
        <f t="shared" si="1"/>
        <v>0</v>
      </c>
      <c r="F100" s="300"/>
    </row>
    <row r="101" spans="1:6" ht="15" customHeight="1">
      <c r="A101" s="92"/>
      <c r="B101" s="83" t="s">
        <v>24</v>
      </c>
      <c r="C101" s="178" t="s">
        <v>228</v>
      </c>
      <c r="D101" s="300"/>
      <c r="E101" s="89">
        <f t="shared" si="1"/>
        <v>0</v>
      </c>
      <c r="F101" s="300"/>
    </row>
    <row r="102" spans="1:6" ht="27" customHeight="1">
      <c r="A102" s="297">
        <v>34</v>
      </c>
      <c r="B102" s="183" t="s">
        <v>227</v>
      </c>
      <c r="C102" s="178" t="s">
        <v>226</v>
      </c>
      <c r="D102" s="300"/>
      <c r="E102" s="89">
        <f t="shared" si="1"/>
        <v>0</v>
      </c>
      <c r="F102" s="300"/>
    </row>
    <row r="103" spans="1:6" ht="18.75" customHeight="1">
      <c r="A103" s="92"/>
      <c r="B103" s="179" t="s">
        <v>26</v>
      </c>
      <c r="C103" s="178" t="s">
        <v>225</v>
      </c>
      <c r="D103" s="300"/>
      <c r="E103" s="89">
        <f t="shared" si="1"/>
        <v>0</v>
      </c>
      <c r="F103" s="300"/>
    </row>
    <row r="104" spans="1:6" ht="18.75" customHeight="1">
      <c r="A104" s="92"/>
      <c r="B104" s="83" t="s">
        <v>24</v>
      </c>
      <c r="C104" s="178" t="s">
        <v>224</v>
      </c>
      <c r="D104" s="300"/>
      <c r="E104" s="89">
        <f t="shared" si="1"/>
        <v>0</v>
      </c>
      <c r="F104" s="300"/>
    </row>
    <row r="105" spans="1:6" ht="18.75" customHeight="1">
      <c r="A105" s="92"/>
      <c r="B105" s="185" t="s">
        <v>22</v>
      </c>
      <c r="C105" s="178"/>
      <c r="D105" s="300"/>
      <c r="E105" s="89">
        <f t="shared" si="1"/>
        <v>0</v>
      </c>
      <c r="F105" s="300"/>
    </row>
    <row r="106" spans="1:6" s="191" customFormat="1" ht="18.75" customHeight="1">
      <c r="A106" s="307">
        <v>35</v>
      </c>
      <c r="B106" s="308" t="s">
        <v>223</v>
      </c>
      <c r="C106" s="190" t="s">
        <v>49</v>
      </c>
      <c r="D106" s="308">
        <f>D107+D110+D113</f>
        <v>0.8</v>
      </c>
      <c r="E106" s="91">
        <f t="shared" si="1"/>
        <v>0.8</v>
      </c>
      <c r="F106" s="308"/>
    </row>
    <row r="107" spans="1:6" ht="18.75" customHeight="1">
      <c r="A107" s="297">
        <v>36</v>
      </c>
      <c r="B107" s="183" t="s">
        <v>222</v>
      </c>
      <c r="C107" s="178" t="s">
        <v>221</v>
      </c>
      <c r="D107" s="300">
        <f>D108+D109</f>
        <v>0.4</v>
      </c>
      <c r="E107" s="89">
        <f t="shared" si="1"/>
        <v>0.4</v>
      </c>
      <c r="F107" s="300"/>
    </row>
    <row r="108" spans="1:6" ht="18.75" customHeight="1">
      <c r="A108" s="92"/>
      <c r="B108" s="179" t="s">
        <v>26</v>
      </c>
      <c r="C108" s="178" t="s">
        <v>220</v>
      </c>
      <c r="D108" s="300"/>
      <c r="E108" s="89">
        <f t="shared" si="1"/>
        <v>0</v>
      </c>
      <c r="F108" s="300"/>
    </row>
    <row r="109" spans="1:6" ht="18.75" customHeight="1">
      <c r="A109" s="92"/>
      <c r="B109" s="83" t="s">
        <v>24</v>
      </c>
      <c r="C109" s="178" t="s">
        <v>219</v>
      </c>
      <c r="D109" s="300">
        <v>0.4</v>
      </c>
      <c r="E109" s="89">
        <f t="shared" si="1"/>
        <v>0.4</v>
      </c>
      <c r="F109" s="300"/>
    </row>
    <row r="110" spans="1:6" ht="18.75" customHeight="1">
      <c r="A110" s="297">
        <v>37</v>
      </c>
      <c r="B110" s="183" t="s">
        <v>218</v>
      </c>
      <c r="C110" s="178" t="s">
        <v>217</v>
      </c>
      <c r="D110" s="300">
        <f>D111+D112</f>
        <v>0.4</v>
      </c>
      <c r="E110" s="89">
        <f t="shared" si="1"/>
        <v>0.4</v>
      </c>
      <c r="F110" s="300"/>
    </row>
    <row r="111" spans="1:6" ht="18.75" customHeight="1">
      <c r="A111" s="92"/>
      <c r="B111" s="179" t="s">
        <v>26</v>
      </c>
      <c r="C111" s="178" t="s">
        <v>216</v>
      </c>
      <c r="D111" s="300"/>
      <c r="E111" s="89">
        <f t="shared" si="1"/>
        <v>0</v>
      </c>
      <c r="F111" s="300"/>
    </row>
    <row r="112" spans="1:6" ht="18.75" customHeight="1">
      <c r="A112" s="92"/>
      <c r="B112" s="83" t="s">
        <v>24</v>
      </c>
      <c r="C112" s="178" t="s">
        <v>215</v>
      </c>
      <c r="D112" s="300">
        <v>0.4</v>
      </c>
      <c r="E112" s="89">
        <f t="shared" si="1"/>
        <v>0.4</v>
      </c>
      <c r="F112" s="300"/>
    </row>
    <row r="113" spans="1:6" ht="18.75" customHeight="1">
      <c r="A113" s="297">
        <v>38</v>
      </c>
      <c r="B113" s="183" t="s">
        <v>214</v>
      </c>
      <c r="C113" s="178" t="s">
        <v>213</v>
      </c>
      <c r="D113" s="300"/>
      <c r="E113" s="300"/>
      <c r="F113" s="300"/>
    </row>
    <row r="114" spans="1:6" ht="18.75" customHeight="1">
      <c r="A114" s="92"/>
      <c r="B114" s="179" t="s">
        <v>26</v>
      </c>
      <c r="C114" s="178" t="s">
        <v>212</v>
      </c>
      <c r="D114" s="300"/>
      <c r="E114" s="300"/>
      <c r="F114" s="300"/>
    </row>
    <row r="115" spans="1:6" ht="18.75" customHeight="1">
      <c r="A115" s="92"/>
      <c r="B115" s="83" t="s">
        <v>24</v>
      </c>
      <c r="C115" s="178" t="s">
        <v>211</v>
      </c>
      <c r="D115" s="300"/>
      <c r="E115" s="300"/>
      <c r="F115" s="300"/>
    </row>
    <row r="116" spans="1:6" ht="18.75" customHeight="1">
      <c r="A116" s="309">
        <v>39</v>
      </c>
      <c r="B116" s="310" t="s">
        <v>210</v>
      </c>
      <c r="C116" s="178" t="s">
        <v>49</v>
      </c>
      <c r="D116" s="300"/>
      <c r="E116" s="300"/>
      <c r="F116" s="300"/>
    </row>
    <row r="117" spans="1:6" ht="18.75" customHeight="1">
      <c r="A117" s="309">
        <v>40</v>
      </c>
      <c r="B117" s="310" t="s">
        <v>209</v>
      </c>
      <c r="C117" s="178" t="s">
        <v>49</v>
      </c>
      <c r="D117" s="300"/>
      <c r="E117" s="300"/>
      <c r="F117" s="300"/>
    </row>
    <row r="118" spans="1:6" ht="18.75" customHeight="1">
      <c r="A118" s="297">
        <v>41</v>
      </c>
      <c r="B118" s="183" t="s">
        <v>208</v>
      </c>
      <c r="C118" s="178" t="s">
        <v>207</v>
      </c>
      <c r="D118" s="300"/>
      <c r="E118" s="300"/>
      <c r="F118" s="300"/>
    </row>
    <row r="119" spans="1:6" ht="18.75" customHeight="1">
      <c r="A119" s="92"/>
      <c r="B119" s="179" t="s">
        <v>26</v>
      </c>
      <c r="C119" s="178" t="s">
        <v>206</v>
      </c>
      <c r="D119" s="300"/>
      <c r="E119" s="300"/>
      <c r="F119" s="300"/>
    </row>
    <row r="120" spans="1:6" ht="18.75" customHeight="1">
      <c r="A120" s="92"/>
      <c r="B120" s="83" t="s">
        <v>24</v>
      </c>
      <c r="C120" s="178" t="s">
        <v>205</v>
      </c>
      <c r="D120" s="300"/>
      <c r="E120" s="300"/>
      <c r="F120" s="300"/>
    </row>
    <row r="121" spans="1:6" ht="18.75" customHeight="1">
      <c r="A121" s="297">
        <v>42</v>
      </c>
      <c r="B121" s="183" t="s">
        <v>204</v>
      </c>
      <c r="C121" s="178" t="s">
        <v>203</v>
      </c>
      <c r="D121" s="300"/>
      <c r="E121" s="300"/>
      <c r="F121" s="300"/>
    </row>
    <row r="122" spans="1:6" ht="18.75" customHeight="1">
      <c r="A122" s="92"/>
      <c r="B122" s="179" t="s">
        <v>26</v>
      </c>
      <c r="C122" s="178" t="s">
        <v>202</v>
      </c>
      <c r="D122" s="300"/>
      <c r="E122" s="300"/>
      <c r="F122" s="300"/>
    </row>
    <row r="123" spans="1:6" ht="18.75" customHeight="1">
      <c r="A123" s="92"/>
      <c r="B123" s="83" t="s">
        <v>24</v>
      </c>
      <c r="C123" s="178" t="s">
        <v>201</v>
      </c>
      <c r="D123" s="300"/>
      <c r="E123" s="300"/>
      <c r="F123" s="300"/>
    </row>
    <row r="124" spans="1:6" ht="18.75" customHeight="1">
      <c r="A124" s="297">
        <v>43</v>
      </c>
      <c r="B124" s="183" t="s">
        <v>200</v>
      </c>
      <c r="C124" s="178" t="s">
        <v>199</v>
      </c>
      <c r="D124" s="300"/>
      <c r="E124" s="300"/>
      <c r="F124" s="300"/>
    </row>
    <row r="125" spans="1:6" ht="18.75" customHeight="1">
      <c r="A125" s="92"/>
      <c r="B125" s="179" t="s">
        <v>26</v>
      </c>
      <c r="C125" s="178" t="s">
        <v>198</v>
      </c>
      <c r="D125" s="300"/>
      <c r="E125" s="300"/>
      <c r="F125" s="300"/>
    </row>
    <row r="126" spans="1:6" ht="18.75" customHeight="1">
      <c r="A126" s="92"/>
      <c r="B126" s="83" t="s">
        <v>24</v>
      </c>
      <c r="C126" s="178" t="s">
        <v>197</v>
      </c>
      <c r="D126" s="300"/>
      <c r="E126" s="300"/>
      <c r="F126" s="300"/>
    </row>
    <row r="127" spans="1:6" ht="18.75" customHeight="1">
      <c r="A127" s="297">
        <v>44</v>
      </c>
      <c r="B127" s="183" t="s">
        <v>196</v>
      </c>
      <c r="C127" s="178" t="s">
        <v>195</v>
      </c>
      <c r="D127" s="300"/>
      <c r="E127" s="300"/>
      <c r="F127" s="300"/>
    </row>
    <row r="128" spans="1:6" ht="18.75" customHeight="1">
      <c r="A128" s="92"/>
      <c r="B128" s="179" t="s">
        <v>26</v>
      </c>
      <c r="C128" s="178" t="s">
        <v>194</v>
      </c>
      <c r="D128" s="300"/>
      <c r="E128" s="300"/>
      <c r="F128" s="300"/>
    </row>
    <row r="129" spans="1:6" ht="18.75" customHeight="1">
      <c r="A129" s="92"/>
      <c r="B129" s="83" t="s">
        <v>24</v>
      </c>
      <c r="C129" s="178" t="s">
        <v>193</v>
      </c>
      <c r="D129" s="300"/>
      <c r="E129" s="300"/>
      <c r="F129" s="300"/>
    </row>
    <row r="130" spans="1:6" ht="18.75" customHeight="1">
      <c r="A130" s="92"/>
      <c r="B130" s="185" t="s">
        <v>22</v>
      </c>
      <c r="C130" s="178"/>
      <c r="D130" s="300"/>
      <c r="E130" s="300"/>
      <c r="F130" s="300"/>
    </row>
    <row r="131" spans="1:6" ht="18.75" customHeight="1">
      <c r="A131" s="309">
        <v>45</v>
      </c>
      <c r="B131" s="310" t="s">
        <v>192</v>
      </c>
      <c r="C131" s="178" t="s">
        <v>49</v>
      </c>
      <c r="D131" s="300"/>
      <c r="E131" s="300"/>
      <c r="F131" s="300"/>
    </row>
    <row r="132" spans="1:6" ht="18.75" customHeight="1">
      <c r="A132" s="297">
        <v>46</v>
      </c>
      <c r="B132" s="183" t="s">
        <v>191</v>
      </c>
      <c r="C132" s="178" t="s">
        <v>190</v>
      </c>
      <c r="D132" s="300"/>
      <c r="E132" s="300"/>
      <c r="F132" s="300"/>
    </row>
    <row r="133" spans="1:6" ht="18.75" customHeight="1">
      <c r="A133" s="92"/>
      <c r="B133" s="179" t="s">
        <v>26</v>
      </c>
      <c r="C133" s="178" t="s">
        <v>189</v>
      </c>
      <c r="D133" s="300"/>
      <c r="E133" s="300"/>
      <c r="F133" s="300"/>
    </row>
    <row r="134" spans="1:6" ht="18.75" customHeight="1">
      <c r="A134" s="92"/>
      <c r="B134" s="83" t="s">
        <v>24</v>
      </c>
      <c r="C134" s="178" t="s">
        <v>188</v>
      </c>
      <c r="D134" s="300"/>
      <c r="E134" s="300"/>
      <c r="F134" s="300"/>
    </row>
    <row r="135" spans="1:6" ht="18.75" customHeight="1">
      <c r="A135" s="297">
        <v>47</v>
      </c>
      <c r="B135" s="183" t="s">
        <v>187</v>
      </c>
      <c r="C135" s="178" t="s">
        <v>186</v>
      </c>
      <c r="D135" s="300"/>
      <c r="E135" s="300"/>
      <c r="F135" s="300"/>
    </row>
    <row r="136" spans="1:6" ht="18.75" customHeight="1">
      <c r="A136" s="92"/>
      <c r="B136" s="179" t="s">
        <v>26</v>
      </c>
      <c r="C136" s="178" t="s">
        <v>185</v>
      </c>
      <c r="D136" s="300"/>
      <c r="E136" s="300"/>
      <c r="F136" s="300"/>
    </row>
    <row r="137" spans="1:6" ht="18.75" customHeight="1">
      <c r="A137" s="92"/>
      <c r="B137" s="83" t="s">
        <v>24</v>
      </c>
      <c r="C137" s="178" t="s">
        <v>184</v>
      </c>
      <c r="D137" s="300"/>
      <c r="E137" s="300"/>
      <c r="F137" s="300"/>
    </row>
    <row r="138" spans="1:6" ht="18.75" customHeight="1">
      <c r="A138" s="297">
        <v>48</v>
      </c>
      <c r="B138" s="183" t="s">
        <v>183</v>
      </c>
      <c r="C138" s="178" t="s">
        <v>182</v>
      </c>
      <c r="D138" s="300"/>
      <c r="E138" s="300"/>
      <c r="F138" s="300"/>
    </row>
    <row r="139" spans="1:6" ht="18.75" customHeight="1">
      <c r="A139" s="92"/>
      <c r="B139" s="179" t="s">
        <v>26</v>
      </c>
      <c r="C139" s="178" t="s">
        <v>181</v>
      </c>
      <c r="D139" s="300"/>
      <c r="E139" s="300"/>
      <c r="F139" s="300"/>
    </row>
    <row r="140" spans="1:6" ht="18.75" customHeight="1">
      <c r="A140" s="92"/>
      <c r="B140" s="83" t="s">
        <v>24</v>
      </c>
      <c r="C140" s="178" t="s">
        <v>180</v>
      </c>
      <c r="D140" s="300"/>
      <c r="E140" s="300"/>
      <c r="F140" s="300"/>
    </row>
    <row r="141" spans="1:6" ht="18.75" customHeight="1">
      <c r="A141" s="297">
        <v>49</v>
      </c>
      <c r="B141" s="183" t="s">
        <v>179</v>
      </c>
      <c r="C141" s="178" t="s">
        <v>178</v>
      </c>
      <c r="D141" s="300"/>
      <c r="E141" s="300"/>
      <c r="F141" s="300"/>
    </row>
    <row r="142" spans="1:6" ht="18.75" customHeight="1">
      <c r="A142" s="92"/>
      <c r="B142" s="179" t="s">
        <v>26</v>
      </c>
      <c r="C142" s="178" t="s">
        <v>177</v>
      </c>
      <c r="D142" s="300"/>
      <c r="E142" s="300"/>
      <c r="F142" s="300"/>
    </row>
    <row r="143" spans="1:6" ht="18.75" customHeight="1">
      <c r="A143" s="92"/>
      <c r="B143" s="83" t="s">
        <v>24</v>
      </c>
      <c r="C143" s="178" t="s">
        <v>176</v>
      </c>
      <c r="D143" s="300"/>
      <c r="E143" s="300"/>
      <c r="F143" s="300"/>
    </row>
    <row r="144" spans="1:6" ht="18.75" customHeight="1">
      <c r="A144" s="297">
        <v>50</v>
      </c>
      <c r="B144" s="183" t="s">
        <v>175</v>
      </c>
      <c r="C144" s="178" t="s">
        <v>174</v>
      </c>
      <c r="D144" s="300"/>
      <c r="E144" s="300"/>
      <c r="F144" s="300"/>
    </row>
    <row r="145" spans="1:6" ht="18.75" customHeight="1">
      <c r="A145" s="92"/>
      <c r="B145" s="179" t="s">
        <v>26</v>
      </c>
      <c r="C145" s="178" t="s">
        <v>173</v>
      </c>
      <c r="D145" s="300"/>
      <c r="E145" s="300"/>
      <c r="F145" s="300"/>
    </row>
    <row r="146" spans="1:6" ht="18.75" customHeight="1">
      <c r="A146" s="92"/>
      <c r="B146" s="83" t="s">
        <v>24</v>
      </c>
      <c r="C146" s="178" t="s">
        <v>172</v>
      </c>
      <c r="D146" s="300"/>
      <c r="E146" s="300"/>
      <c r="F146" s="300"/>
    </row>
    <row r="147" spans="1:6" ht="18.75" customHeight="1">
      <c r="A147" s="92"/>
      <c r="B147" s="185" t="s">
        <v>22</v>
      </c>
      <c r="C147" s="178"/>
      <c r="D147" s="300"/>
      <c r="E147" s="300"/>
      <c r="F147" s="300"/>
    </row>
    <row r="148" spans="1:6" ht="18.75" customHeight="1">
      <c r="A148" s="309">
        <v>51</v>
      </c>
      <c r="B148" s="310" t="s">
        <v>171</v>
      </c>
      <c r="C148" s="178" t="s">
        <v>49</v>
      </c>
      <c r="D148" s="300"/>
      <c r="E148" s="300"/>
      <c r="F148" s="300"/>
    </row>
    <row r="149" spans="1:6" ht="18.75" customHeight="1">
      <c r="A149" s="297">
        <v>52</v>
      </c>
      <c r="B149" s="183" t="s">
        <v>170</v>
      </c>
      <c r="C149" s="178" t="s">
        <v>169</v>
      </c>
      <c r="D149" s="300"/>
      <c r="E149" s="300"/>
      <c r="F149" s="300"/>
    </row>
    <row r="150" spans="1:6" ht="18.75" customHeight="1">
      <c r="A150" s="92"/>
      <c r="B150" s="179" t="s">
        <v>26</v>
      </c>
      <c r="C150" s="178" t="s">
        <v>168</v>
      </c>
      <c r="D150" s="300"/>
      <c r="E150" s="300"/>
      <c r="F150" s="300"/>
    </row>
    <row r="151" spans="1:6" ht="18.75" customHeight="1">
      <c r="A151" s="92"/>
      <c r="B151" s="83" t="s">
        <v>24</v>
      </c>
      <c r="C151" s="178" t="s">
        <v>167</v>
      </c>
      <c r="D151" s="300"/>
      <c r="E151" s="300"/>
      <c r="F151" s="300"/>
    </row>
    <row r="152" spans="1:6" ht="18.75" customHeight="1">
      <c r="A152" s="297">
        <v>53</v>
      </c>
      <c r="B152" s="183" t="s">
        <v>166</v>
      </c>
      <c r="C152" s="178" t="s">
        <v>165</v>
      </c>
      <c r="D152" s="300"/>
      <c r="E152" s="300"/>
      <c r="F152" s="300"/>
    </row>
    <row r="153" spans="1:6" ht="18.75" customHeight="1">
      <c r="A153" s="92"/>
      <c r="B153" s="179" t="s">
        <v>26</v>
      </c>
      <c r="C153" s="178" t="s">
        <v>164</v>
      </c>
      <c r="D153" s="300"/>
      <c r="E153" s="300"/>
      <c r="F153" s="300"/>
    </row>
    <row r="154" spans="1:6" ht="18.75" customHeight="1">
      <c r="A154" s="92"/>
      <c r="B154" s="83" t="s">
        <v>24</v>
      </c>
      <c r="C154" s="178" t="s">
        <v>163</v>
      </c>
      <c r="D154" s="300"/>
      <c r="E154" s="300"/>
      <c r="F154" s="300"/>
    </row>
    <row r="155" spans="1:6" ht="18.75" customHeight="1">
      <c r="A155" s="297">
        <v>54</v>
      </c>
      <c r="B155" s="183" t="s">
        <v>162</v>
      </c>
      <c r="C155" s="178" t="s">
        <v>161</v>
      </c>
      <c r="D155" s="300"/>
      <c r="E155" s="300"/>
      <c r="F155" s="300"/>
    </row>
    <row r="156" spans="1:6" ht="18.75" customHeight="1">
      <c r="A156" s="92"/>
      <c r="B156" s="179" t="s">
        <v>26</v>
      </c>
      <c r="C156" s="178" t="s">
        <v>160</v>
      </c>
      <c r="D156" s="300"/>
      <c r="E156" s="300"/>
      <c r="F156" s="300"/>
    </row>
    <row r="157" spans="1:6" ht="18.75" customHeight="1">
      <c r="A157" s="92"/>
      <c r="B157" s="83" t="s">
        <v>24</v>
      </c>
      <c r="C157" s="178" t="s">
        <v>159</v>
      </c>
      <c r="D157" s="300"/>
      <c r="E157" s="300"/>
      <c r="F157" s="300"/>
    </row>
    <row r="158" spans="1:6" ht="18.75" customHeight="1">
      <c r="A158" s="297">
        <v>55</v>
      </c>
      <c r="B158" s="183" t="s">
        <v>158</v>
      </c>
      <c r="C158" s="178" t="s">
        <v>157</v>
      </c>
      <c r="D158" s="300"/>
      <c r="E158" s="300"/>
      <c r="F158" s="300"/>
    </row>
    <row r="159" spans="1:6" ht="18.75" customHeight="1">
      <c r="A159" s="92"/>
      <c r="B159" s="179" t="s">
        <v>26</v>
      </c>
      <c r="C159" s="178" t="s">
        <v>156</v>
      </c>
      <c r="D159" s="300"/>
      <c r="E159" s="300"/>
      <c r="F159" s="300"/>
    </row>
    <row r="160" spans="1:6" ht="18.75" customHeight="1">
      <c r="A160" s="92"/>
      <c r="B160" s="83" t="s">
        <v>24</v>
      </c>
      <c r="C160" s="178" t="s">
        <v>155</v>
      </c>
      <c r="D160" s="300"/>
      <c r="E160" s="300"/>
      <c r="F160" s="300"/>
    </row>
    <row r="161" spans="1:6" ht="18.75" customHeight="1">
      <c r="A161" s="297">
        <v>56</v>
      </c>
      <c r="B161" s="183" t="s">
        <v>154</v>
      </c>
      <c r="C161" s="178" t="s">
        <v>153</v>
      </c>
      <c r="D161" s="300"/>
      <c r="E161" s="300"/>
      <c r="F161" s="300"/>
    </row>
    <row r="162" spans="1:6" ht="18.75" customHeight="1">
      <c r="A162" s="92"/>
      <c r="B162" s="179" t="s">
        <v>26</v>
      </c>
      <c r="C162" s="178" t="s">
        <v>152</v>
      </c>
      <c r="D162" s="300"/>
      <c r="E162" s="300"/>
      <c r="F162" s="300"/>
    </row>
    <row r="163" spans="1:6" ht="18.75" customHeight="1">
      <c r="A163" s="92"/>
      <c r="B163" s="83" t="s">
        <v>24</v>
      </c>
      <c r="C163" s="178" t="s">
        <v>151</v>
      </c>
      <c r="D163" s="300"/>
      <c r="E163" s="300"/>
      <c r="F163" s="300"/>
    </row>
    <row r="164" spans="1:6" ht="18.75" customHeight="1">
      <c r="A164" s="92"/>
      <c r="B164" s="185" t="s">
        <v>22</v>
      </c>
      <c r="C164" s="178"/>
      <c r="D164" s="300"/>
      <c r="E164" s="300"/>
      <c r="F164" s="300"/>
    </row>
    <row r="165" spans="1:6" ht="18.75" customHeight="1">
      <c r="A165" s="297">
        <v>57</v>
      </c>
      <c r="B165" s="192" t="s">
        <v>150</v>
      </c>
      <c r="C165" s="178" t="s">
        <v>149</v>
      </c>
      <c r="D165" s="300"/>
      <c r="E165" s="300"/>
      <c r="F165" s="300"/>
    </row>
    <row r="166" spans="1:6" ht="18.75" customHeight="1">
      <c r="A166" s="92"/>
      <c r="B166" s="179" t="s">
        <v>26</v>
      </c>
      <c r="C166" s="178" t="s">
        <v>148</v>
      </c>
      <c r="D166" s="300"/>
      <c r="E166" s="300"/>
      <c r="F166" s="300"/>
    </row>
    <row r="167" spans="1:6" ht="18.75" customHeight="1">
      <c r="A167" s="92"/>
      <c r="B167" s="83" t="s">
        <v>24</v>
      </c>
      <c r="C167" s="178" t="s">
        <v>147</v>
      </c>
      <c r="D167" s="300"/>
      <c r="E167" s="300"/>
      <c r="F167" s="300"/>
    </row>
    <row r="168" spans="1:6" ht="18.75" customHeight="1">
      <c r="A168" s="297">
        <v>58</v>
      </c>
      <c r="B168" s="192" t="s">
        <v>146</v>
      </c>
      <c r="C168" s="178" t="s">
        <v>145</v>
      </c>
      <c r="D168" s="300"/>
      <c r="E168" s="300"/>
      <c r="F168" s="300"/>
    </row>
    <row r="169" spans="1:6" ht="18.75" customHeight="1">
      <c r="A169" s="92"/>
      <c r="B169" s="179" t="s">
        <v>26</v>
      </c>
      <c r="C169" s="178" t="s">
        <v>144</v>
      </c>
      <c r="D169" s="300"/>
      <c r="E169" s="300"/>
      <c r="F169" s="300"/>
    </row>
    <row r="170" spans="1:6" ht="18.75" customHeight="1">
      <c r="A170" s="92"/>
      <c r="B170" s="83" t="s">
        <v>24</v>
      </c>
      <c r="C170" s="178" t="s">
        <v>143</v>
      </c>
      <c r="D170" s="300"/>
      <c r="E170" s="300"/>
      <c r="F170" s="300"/>
    </row>
    <row r="171" spans="1:6" ht="18.75" customHeight="1">
      <c r="A171" s="297">
        <v>59</v>
      </c>
      <c r="B171" s="192" t="s">
        <v>142</v>
      </c>
      <c r="C171" s="178" t="s">
        <v>141</v>
      </c>
      <c r="D171" s="300"/>
      <c r="E171" s="300"/>
      <c r="F171" s="300"/>
    </row>
    <row r="172" spans="1:6" ht="18.75" customHeight="1">
      <c r="A172" s="92"/>
      <c r="B172" s="179" t="s">
        <v>26</v>
      </c>
      <c r="C172" s="178" t="s">
        <v>140</v>
      </c>
      <c r="D172" s="300"/>
      <c r="E172" s="300"/>
      <c r="F172" s="300"/>
    </row>
    <row r="173" spans="1:6" ht="18.75" customHeight="1">
      <c r="A173" s="92"/>
      <c r="B173" s="83" t="s">
        <v>24</v>
      </c>
      <c r="C173" s="178" t="s">
        <v>139</v>
      </c>
      <c r="D173" s="300"/>
      <c r="E173" s="300"/>
      <c r="F173" s="300"/>
    </row>
    <row r="174" spans="1:6" ht="18.75" customHeight="1">
      <c r="A174" s="92"/>
      <c r="B174" s="179" t="s">
        <v>138</v>
      </c>
      <c r="C174" s="193" t="s">
        <v>137</v>
      </c>
      <c r="D174" s="300"/>
      <c r="E174" s="300"/>
      <c r="F174" s="300"/>
    </row>
    <row r="175" spans="1:6" ht="18.75" customHeight="1">
      <c r="A175" s="297">
        <v>60</v>
      </c>
      <c r="B175" s="192" t="s">
        <v>136</v>
      </c>
      <c r="C175" s="178" t="s">
        <v>135</v>
      </c>
      <c r="D175" s="300"/>
      <c r="E175" s="300"/>
      <c r="F175" s="300"/>
    </row>
    <row r="176" spans="1:6" ht="18.75" customHeight="1">
      <c r="A176" s="92"/>
      <c r="B176" s="179" t="s">
        <v>26</v>
      </c>
      <c r="C176" s="178" t="s">
        <v>134</v>
      </c>
      <c r="D176" s="300"/>
      <c r="E176" s="300"/>
      <c r="F176" s="300"/>
    </row>
    <row r="177" spans="1:6" ht="18.75" customHeight="1">
      <c r="A177" s="92"/>
      <c r="B177" s="83" t="s">
        <v>24</v>
      </c>
      <c r="C177" s="178" t="s">
        <v>133</v>
      </c>
      <c r="D177" s="300"/>
      <c r="E177" s="300"/>
      <c r="F177" s="300"/>
    </row>
    <row r="178" spans="1:6" s="314" customFormat="1" ht="18.75" customHeight="1">
      <c r="A178" s="303">
        <v>61</v>
      </c>
      <c r="B178" s="304" t="s">
        <v>132</v>
      </c>
      <c r="C178" s="312" t="s">
        <v>49</v>
      </c>
      <c r="D178" s="304">
        <f>D179+D182</f>
        <v>9.17</v>
      </c>
      <c r="E178" s="313"/>
      <c r="F178" s="313"/>
    </row>
    <row r="179" spans="1:6" ht="18.75" customHeight="1">
      <c r="A179" s="297">
        <v>62</v>
      </c>
      <c r="B179" s="183" t="s">
        <v>131</v>
      </c>
      <c r="C179" s="178" t="s">
        <v>130</v>
      </c>
      <c r="D179" s="300">
        <f>D180+D181</f>
        <v>9.17</v>
      </c>
      <c r="E179" s="300"/>
      <c r="F179" s="300"/>
    </row>
    <row r="180" spans="1:6" ht="18.75" customHeight="1">
      <c r="A180" s="92"/>
      <c r="B180" s="179" t="s">
        <v>26</v>
      </c>
      <c r="C180" s="178" t="s">
        <v>129</v>
      </c>
      <c r="D180" s="300">
        <v>0.67</v>
      </c>
      <c r="E180" s="300"/>
      <c r="F180" s="300"/>
    </row>
    <row r="181" spans="1:6" ht="18.75" customHeight="1">
      <c r="A181" s="92"/>
      <c r="B181" s="83" t="s">
        <v>24</v>
      </c>
      <c r="C181" s="178" t="s">
        <v>128</v>
      </c>
      <c r="D181" s="300">
        <v>8.5</v>
      </c>
      <c r="E181" s="300"/>
      <c r="F181" s="300"/>
    </row>
    <row r="182" spans="1:6" ht="18.75" customHeight="1">
      <c r="A182" s="297">
        <v>63</v>
      </c>
      <c r="B182" s="183" t="s">
        <v>127</v>
      </c>
      <c r="C182" s="178" t="s">
        <v>126</v>
      </c>
      <c r="D182" s="300">
        <f>D183+D184</f>
        <v>0</v>
      </c>
      <c r="E182" s="300"/>
      <c r="F182" s="300"/>
    </row>
    <row r="183" spans="1:6" ht="18.75" customHeight="1">
      <c r="A183" s="92"/>
      <c r="B183" s="179" t="s">
        <v>26</v>
      </c>
      <c r="C183" s="178" t="s">
        <v>125</v>
      </c>
      <c r="D183" s="300"/>
      <c r="E183" s="300"/>
      <c r="F183" s="300"/>
    </row>
    <row r="184" spans="1:6" ht="18.75" customHeight="1">
      <c r="A184" s="92"/>
      <c r="B184" s="83" t="s">
        <v>24</v>
      </c>
      <c r="C184" s="178" t="s">
        <v>124</v>
      </c>
      <c r="D184" s="300"/>
      <c r="E184" s="300"/>
      <c r="F184" s="300"/>
    </row>
    <row r="185" spans="1:6" ht="33.75" customHeight="1">
      <c r="A185" s="309">
        <v>64</v>
      </c>
      <c r="B185" s="310" t="s">
        <v>123</v>
      </c>
      <c r="C185" s="178" t="s">
        <v>49</v>
      </c>
      <c r="D185" s="300"/>
      <c r="E185" s="300"/>
      <c r="F185" s="300"/>
    </row>
    <row r="186" spans="1:6" ht="18.75" customHeight="1">
      <c r="A186" s="309">
        <v>65</v>
      </c>
      <c r="B186" s="310" t="s">
        <v>122</v>
      </c>
      <c r="C186" s="178" t="s">
        <v>49</v>
      </c>
      <c r="D186" s="300"/>
      <c r="E186" s="300"/>
      <c r="F186" s="300"/>
    </row>
    <row r="187" spans="1:6" ht="18.75" customHeight="1">
      <c r="A187" s="297">
        <v>66</v>
      </c>
      <c r="B187" s="183" t="s">
        <v>121</v>
      </c>
      <c r="C187" s="178" t="s">
        <v>120</v>
      </c>
      <c r="D187" s="300"/>
      <c r="E187" s="300"/>
      <c r="F187" s="300"/>
    </row>
    <row r="188" spans="1:6" ht="18.75" customHeight="1">
      <c r="A188" s="92"/>
      <c r="B188" s="179" t="s">
        <v>26</v>
      </c>
      <c r="C188" s="178" t="s">
        <v>119</v>
      </c>
      <c r="D188" s="300"/>
      <c r="E188" s="300"/>
      <c r="F188" s="300"/>
    </row>
    <row r="189" spans="1:6" ht="18.75" customHeight="1">
      <c r="A189" s="92"/>
      <c r="B189" s="83" t="s">
        <v>24</v>
      </c>
      <c r="C189" s="178" t="s">
        <v>118</v>
      </c>
      <c r="D189" s="300"/>
      <c r="E189" s="300"/>
      <c r="F189" s="300"/>
    </row>
    <row r="190" spans="1:6" ht="18.75" customHeight="1">
      <c r="A190" s="297">
        <v>67</v>
      </c>
      <c r="B190" s="183" t="s">
        <v>117</v>
      </c>
      <c r="C190" s="178" t="s">
        <v>116</v>
      </c>
      <c r="D190" s="300"/>
      <c r="E190" s="300"/>
      <c r="F190" s="300"/>
    </row>
    <row r="191" spans="1:6" ht="18.75" customHeight="1">
      <c r="A191" s="92"/>
      <c r="B191" s="179" t="s">
        <v>26</v>
      </c>
      <c r="C191" s="178" t="s">
        <v>115</v>
      </c>
      <c r="D191" s="300"/>
      <c r="E191" s="300"/>
      <c r="F191" s="300"/>
    </row>
    <row r="192" spans="1:6" ht="18.75" customHeight="1">
      <c r="A192" s="92"/>
      <c r="B192" s="83" t="s">
        <v>24</v>
      </c>
      <c r="C192" s="178" t="s">
        <v>114</v>
      </c>
      <c r="D192" s="300"/>
      <c r="E192" s="300"/>
      <c r="F192" s="300"/>
    </row>
    <row r="193" spans="1:6" ht="18.75" customHeight="1">
      <c r="A193" s="297">
        <v>68</v>
      </c>
      <c r="B193" s="183" t="s">
        <v>113</v>
      </c>
      <c r="C193" s="178" t="s">
        <v>112</v>
      </c>
      <c r="D193" s="300"/>
      <c r="E193" s="300"/>
      <c r="F193" s="300"/>
    </row>
    <row r="194" spans="1:6" ht="18.75" customHeight="1">
      <c r="A194" s="92"/>
      <c r="B194" s="179" t="s">
        <v>26</v>
      </c>
      <c r="C194" s="178" t="s">
        <v>111</v>
      </c>
      <c r="D194" s="300"/>
      <c r="E194" s="300"/>
      <c r="F194" s="300"/>
    </row>
    <row r="195" spans="1:6" ht="18.75" customHeight="1">
      <c r="A195" s="92"/>
      <c r="B195" s="83" t="s">
        <v>24</v>
      </c>
      <c r="C195" s="178" t="s">
        <v>110</v>
      </c>
      <c r="D195" s="300"/>
      <c r="E195" s="300"/>
      <c r="F195" s="300"/>
    </row>
    <row r="196" spans="1:6" ht="18.75" customHeight="1">
      <c r="A196" s="92"/>
      <c r="B196" s="185" t="s">
        <v>22</v>
      </c>
      <c r="C196" s="178"/>
      <c r="D196" s="300"/>
      <c r="E196" s="300"/>
      <c r="F196" s="300"/>
    </row>
    <row r="197" spans="1:6" ht="18.75" customHeight="1">
      <c r="A197" s="297">
        <v>69</v>
      </c>
      <c r="B197" s="310" t="s">
        <v>109</v>
      </c>
      <c r="C197" s="178" t="s">
        <v>49</v>
      </c>
      <c r="D197" s="300"/>
      <c r="E197" s="300"/>
      <c r="F197" s="300"/>
    </row>
    <row r="198" spans="1:6" ht="15.75" customHeight="1">
      <c r="A198" s="297">
        <v>70</v>
      </c>
      <c r="B198" s="194" t="s">
        <v>108</v>
      </c>
      <c r="C198" s="178" t="s">
        <v>107</v>
      </c>
      <c r="D198" s="300"/>
      <c r="E198" s="300"/>
      <c r="F198" s="300"/>
    </row>
    <row r="199" spans="1:6" ht="15.75" customHeight="1">
      <c r="A199" s="92"/>
      <c r="B199" s="179" t="s">
        <v>26</v>
      </c>
      <c r="C199" s="178" t="s">
        <v>106</v>
      </c>
      <c r="D199" s="300"/>
      <c r="E199" s="300"/>
      <c r="F199" s="300"/>
    </row>
    <row r="200" spans="1:6" ht="15.75" customHeight="1">
      <c r="A200" s="92"/>
      <c r="B200" s="83" t="s">
        <v>24</v>
      </c>
      <c r="C200" s="178" t="s">
        <v>105</v>
      </c>
      <c r="D200" s="300"/>
      <c r="E200" s="300"/>
      <c r="F200" s="300"/>
    </row>
    <row r="201" spans="1:6" ht="15.75" customHeight="1">
      <c r="A201" s="297">
        <v>71</v>
      </c>
      <c r="B201" s="183" t="s">
        <v>104</v>
      </c>
      <c r="C201" s="178" t="s">
        <v>103</v>
      </c>
      <c r="D201" s="300"/>
      <c r="E201" s="300"/>
      <c r="F201" s="300"/>
    </row>
    <row r="202" spans="1:6" ht="15.75" customHeight="1">
      <c r="A202" s="92"/>
      <c r="B202" s="179" t="s">
        <v>26</v>
      </c>
      <c r="C202" s="178" t="s">
        <v>102</v>
      </c>
      <c r="D202" s="300"/>
      <c r="E202" s="300"/>
      <c r="F202" s="300"/>
    </row>
    <row r="203" spans="1:6" ht="15.75" customHeight="1">
      <c r="A203" s="92"/>
      <c r="B203" s="83" t="s">
        <v>24</v>
      </c>
      <c r="C203" s="178" t="s">
        <v>101</v>
      </c>
      <c r="D203" s="300"/>
      <c r="E203" s="300"/>
      <c r="F203" s="300"/>
    </row>
    <row r="204" spans="1:6" ht="15.75" customHeight="1">
      <c r="A204" s="297">
        <v>72</v>
      </c>
      <c r="B204" s="183" t="s">
        <v>100</v>
      </c>
      <c r="C204" s="178" t="s">
        <v>99</v>
      </c>
      <c r="D204" s="300"/>
      <c r="E204" s="300"/>
      <c r="F204" s="300"/>
    </row>
    <row r="205" spans="1:6" ht="15.75" customHeight="1">
      <c r="A205" s="92"/>
      <c r="B205" s="179" t="s">
        <v>26</v>
      </c>
      <c r="C205" s="178" t="s">
        <v>98</v>
      </c>
      <c r="D205" s="300"/>
      <c r="E205" s="300"/>
      <c r="F205" s="300"/>
    </row>
    <row r="206" spans="1:6" ht="15.75" customHeight="1">
      <c r="A206" s="92"/>
      <c r="B206" s="83" t="s">
        <v>24</v>
      </c>
      <c r="C206" s="178" t="s">
        <v>97</v>
      </c>
      <c r="D206" s="300"/>
      <c r="E206" s="300"/>
      <c r="F206" s="300"/>
    </row>
    <row r="207" spans="1:6" ht="15.75" customHeight="1">
      <c r="A207" s="297">
        <v>73</v>
      </c>
      <c r="B207" s="183" t="s">
        <v>96</v>
      </c>
      <c r="C207" s="178" t="s">
        <v>95</v>
      </c>
      <c r="D207" s="300"/>
      <c r="E207" s="300"/>
      <c r="F207" s="300"/>
    </row>
    <row r="208" spans="1:6" ht="15.75" customHeight="1">
      <c r="A208" s="92"/>
      <c r="B208" s="179" t="s">
        <v>26</v>
      </c>
      <c r="C208" s="178" t="s">
        <v>94</v>
      </c>
      <c r="D208" s="300"/>
      <c r="E208" s="300"/>
      <c r="F208" s="300"/>
    </row>
    <row r="209" spans="1:6" ht="15.75" customHeight="1">
      <c r="A209" s="92"/>
      <c r="B209" s="83" t="s">
        <v>24</v>
      </c>
      <c r="C209" s="178" t="s">
        <v>93</v>
      </c>
      <c r="D209" s="300"/>
      <c r="E209" s="300"/>
      <c r="F209" s="300"/>
    </row>
    <row r="210" spans="1:6" ht="15.75" customHeight="1">
      <c r="A210" s="297">
        <v>74</v>
      </c>
      <c r="B210" s="183" t="s">
        <v>92</v>
      </c>
      <c r="C210" s="178" t="s">
        <v>91</v>
      </c>
      <c r="D210" s="300"/>
      <c r="E210" s="300"/>
      <c r="F210" s="300"/>
    </row>
    <row r="211" spans="1:6" ht="15.75" customHeight="1">
      <c r="A211" s="92"/>
      <c r="B211" s="179" t="s">
        <v>26</v>
      </c>
      <c r="C211" s="178" t="s">
        <v>90</v>
      </c>
      <c r="D211" s="300"/>
      <c r="E211" s="300"/>
      <c r="F211" s="300"/>
    </row>
    <row r="212" spans="1:6" ht="15.75" customHeight="1">
      <c r="A212" s="92"/>
      <c r="B212" s="83" t="s">
        <v>24</v>
      </c>
      <c r="C212" s="178" t="s">
        <v>89</v>
      </c>
      <c r="D212" s="300"/>
      <c r="E212" s="300"/>
      <c r="F212" s="300"/>
    </row>
    <row r="213" spans="1:6" ht="15.75" customHeight="1">
      <c r="A213" s="297">
        <v>75</v>
      </c>
      <c r="B213" s="183" t="s">
        <v>88</v>
      </c>
      <c r="C213" s="178" t="s">
        <v>87</v>
      </c>
      <c r="D213" s="300"/>
      <c r="E213" s="300"/>
      <c r="F213" s="300"/>
    </row>
    <row r="214" spans="1:6" ht="15.75" customHeight="1">
      <c r="A214" s="92"/>
      <c r="B214" s="179" t="s">
        <v>26</v>
      </c>
      <c r="C214" s="178" t="s">
        <v>86</v>
      </c>
      <c r="D214" s="300"/>
      <c r="E214" s="300"/>
      <c r="F214" s="300"/>
    </row>
    <row r="215" spans="1:6" ht="15.75" customHeight="1">
      <c r="A215" s="92"/>
      <c r="B215" s="83" t="s">
        <v>24</v>
      </c>
      <c r="C215" s="178" t="s">
        <v>85</v>
      </c>
      <c r="D215" s="300"/>
      <c r="E215" s="300"/>
      <c r="F215" s="300"/>
    </row>
    <row r="216" spans="1:6" ht="15.75" customHeight="1">
      <c r="A216" s="297">
        <v>76</v>
      </c>
      <c r="B216" s="183" t="s">
        <v>84</v>
      </c>
      <c r="C216" s="178" t="s">
        <v>83</v>
      </c>
      <c r="D216" s="300"/>
      <c r="E216" s="300"/>
      <c r="F216" s="300"/>
    </row>
    <row r="217" spans="1:6" ht="15.75" customHeight="1">
      <c r="A217" s="92"/>
      <c r="B217" s="179" t="s">
        <v>26</v>
      </c>
      <c r="C217" s="178" t="s">
        <v>82</v>
      </c>
      <c r="D217" s="300"/>
      <c r="E217" s="300"/>
      <c r="F217" s="300"/>
    </row>
    <row r="218" spans="1:6" ht="15.75" customHeight="1">
      <c r="A218" s="92"/>
      <c r="B218" s="83" t="s">
        <v>24</v>
      </c>
      <c r="C218" s="178" t="s">
        <v>81</v>
      </c>
      <c r="D218" s="300"/>
      <c r="E218" s="300"/>
      <c r="F218" s="300"/>
    </row>
    <row r="219" spans="1:6" ht="27" customHeight="1">
      <c r="A219" s="297">
        <v>77</v>
      </c>
      <c r="B219" s="183" t="s">
        <v>80</v>
      </c>
      <c r="C219" s="178" t="s">
        <v>79</v>
      </c>
      <c r="D219" s="300"/>
      <c r="E219" s="300"/>
      <c r="F219" s="300"/>
    </row>
    <row r="220" spans="1:6" ht="15.75" customHeight="1">
      <c r="A220" s="92"/>
      <c r="B220" s="179" t="s">
        <v>26</v>
      </c>
      <c r="C220" s="178" t="s">
        <v>78</v>
      </c>
      <c r="D220" s="300"/>
      <c r="E220" s="300"/>
      <c r="F220" s="300"/>
    </row>
    <row r="221" spans="1:6" ht="15.75" customHeight="1">
      <c r="A221" s="92"/>
      <c r="B221" s="83" t="s">
        <v>24</v>
      </c>
      <c r="C221" s="178" t="s">
        <v>77</v>
      </c>
      <c r="D221" s="300"/>
      <c r="E221" s="300"/>
      <c r="F221" s="300"/>
    </row>
    <row r="222" spans="1:6" ht="15.75" customHeight="1">
      <c r="A222" s="297">
        <v>78</v>
      </c>
      <c r="B222" s="183" t="s">
        <v>76</v>
      </c>
      <c r="C222" s="178" t="s">
        <v>75</v>
      </c>
      <c r="D222" s="300"/>
      <c r="E222" s="300"/>
      <c r="F222" s="300"/>
    </row>
    <row r="223" spans="1:6" ht="15.75" customHeight="1">
      <c r="A223" s="92"/>
      <c r="B223" s="179" t="s">
        <v>26</v>
      </c>
      <c r="C223" s="178" t="s">
        <v>74</v>
      </c>
      <c r="D223" s="300"/>
      <c r="E223" s="300"/>
      <c r="F223" s="300"/>
    </row>
    <row r="224" spans="1:6" ht="15.75" customHeight="1">
      <c r="A224" s="92"/>
      <c r="B224" s="83" t="s">
        <v>24</v>
      </c>
      <c r="C224" s="178" t="s">
        <v>73</v>
      </c>
      <c r="D224" s="300"/>
      <c r="E224" s="300"/>
      <c r="F224" s="300"/>
    </row>
    <row r="225" spans="1:6" ht="18.75" customHeight="1">
      <c r="A225" s="92"/>
      <c r="B225" s="185" t="s">
        <v>22</v>
      </c>
      <c r="C225" s="178"/>
      <c r="D225" s="300"/>
      <c r="E225" s="300"/>
      <c r="F225" s="300"/>
    </row>
    <row r="226" spans="1:6" ht="18.75" customHeight="1">
      <c r="A226" s="309">
        <v>79</v>
      </c>
      <c r="B226" s="310" t="s">
        <v>72</v>
      </c>
      <c r="C226" s="178" t="s">
        <v>49</v>
      </c>
      <c r="D226" s="300"/>
      <c r="E226" s="300"/>
      <c r="F226" s="300"/>
    </row>
    <row r="227" spans="1:6" ht="18.75" customHeight="1">
      <c r="A227" s="309">
        <v>80</v>
      </c>
      <c r="B227" s="310" t="s">
        <v>71</v>
      </c>
      <c r="C227" s="178" t="s">
        <v>49</v>
      </c>
      <c r="D227" s="300"/>
      <c r="E227" s="300"/>
      <c r="F227" s="300"/>
    </row>
    <row r="228" spans="1:6" ht="16.5" customHeight="1">
      <c r="A228" s="297">
        <v>81</v>
      </c>
      <c r="B228" s="183" t="s">
        <v>70</v>
      </c>
      <c r="C228" s="178" t="s">
        <v>69</v>
      </c>
      <c r="D228" s="300"/>
      <c r="E228" s="300"/>
      <c r="F228" s="300"/>
    </row>
    <row r="229" spans="1:6" ht="16.5" customHeight="1">
      <c r="A229" s="92"/>
      <c r="B229" s="179" t="s">
        <v>26</v>
      </c>
      <c r="C229" s="178" t="s">
        <v>68</v>
      </c>
      <c r="D229" s="300"/>
      <c r="E229" s="300"/>
      <c r="F229" s="300"/>
    </row>
    <row r="230" spans="1:6" ht="16.5" customHeight="1">
      <c r="A230" s="92"/>
      <c r="B230" s="83" t="s">
        <v>24</v>
      </c>
      <c r="C230" s="178" t="s">
        <v>67</v>
      </c>
      <c r="D230" s="300"/>
      <c r="E230" s="300"/>
      <c r="F230" s="300"/>
    </row>
    <row r="231" spans="1:6" ht="16.5" customHeight="1">
      <c r="A231" s="297">
        <v>82</v>
      </c>
      <c r="B231" s="183" t="s">
        <v>66</v>
      </c>
      <c r="C231" s="178" t="s">
        <v>65</v>
      </c>
      <c r="D231" s="300"/>
      <c r="E231" s="300"/>
      <c r="F231" s="300"/>
    </row>
    <row r="232" spans="1:6" ht="16.5" customHeight="1">
      <c r="A232" s="92"/>
      <c r="B232" s="179" t="s">
        <v>26</v>
      </c>
      <c r="C232" s="178" t="s">
        <v>64</v>
      </c>
      <c r="D232" s="300"/>
      <c r="E232" s="300"/>
      <c r="F232" s="300"/>
    </row>
    <row r="233" spans="1:6" ht="16.5" customHeight="1">
      <c r="A233" s="92"/>
      <c r="B233" s="83" t="s">
        <v>24</v>
      </c>
      <c r="C233" s="178" t="s">
        <v>63</v>
      </c>
      <c r="D233" s="300"/>
      <c r="E233" s="300"/>
      <c r="F233" s="300"/>
    </row>
    <row r="234" spans="1:6" ht="16.5" customHeight="1">
      <c r="A234" s="297">
        <v>83</v>
      </c>
      <c r="B234" s="183" t="s">
        <v>62</v>
      </c>
      <c r="C234" s="178" t="s">
        <v>61</v>
      </c>
      <c r="D234" s="300"/>
      <c r="E234" s="300"/>
      <c r="F234" s="300"/>
    </row>
    <row r="235" spans="1:6" ht="16.5" customHeight="1">
      <c r="A235" s="92"/>
      <c r="B235" s="179" t="s">
        <v>26</v>
      </c>
      <c r="C235" s="178" t="s">
        <v>60</v>
      </c>
      <c r="D235" s="300"/>
      <c r="E235" s="300"/>
      <c r="F235" s="300"/>
    </row>
    <row r="236" spans="1:6" ht="16.5" customHeight="1">
      <c r="A236" s="92"/>
      <c r="B236" s="83" t="s">
        <v>24</v>
      </c>
      <c r="C236" s="178" t="s">
        <v>59</v>
      </c>
      <c r="D236" s="300"/>
      <c r="E236" s="300"/>
      <c r="F236" s="300"/>
    </row>
    <row r="237" spans="1:6" ht="16.5" customHeight="1">
      <c r="A237" s="297">
        <v>84</v>
      </c>
      <c r="B237" s="183" t="s">
        <v>58</v>
      </c>
      <c r="C237" s="178" t="s">
        <v>57</v>
      </c>
      <c r="D237" s="300"/>
      <c r="E237" s="300"/>
      <c r="F237" s="300"/>
    </row>
    <row r="238" spans="1:6" ht="16.5" customHeight="1">
      <c r="A238" s="92"/>
      <c r="B238" s="179" t="s">
        <v>26</v>
      </c>
      <c r="C238" s="178" t="s">
        <v>56</v>
      </c>
      <c r="D238" s="300"/>
      <c r="E238" s="300"/>
      <c r="F238" s="300"/>
    </row>
    <row r="239" spans="1:6" ht="16.5" customHeight="1">
      <c r="A239" s="92"/>
      <c r="B239" s="83" t="s">
        <v>24</v>
      </c>
      <c r="C239" s="178" t="s">
        <v>55</v>
      </c>
      <c r="D239" s="300"/>
      <c r="E239" s="300"/>
      <c r="F239" s="300"/>
    </row>
    <row r="240" spans="1:6" ht="16.5" customHeight="1">
      <c r="A240" s="297">
        <v>85</v>
      </c>
      <c r="B240" s="183" t="s">
        <v>54</v>
      </c>
      <c r="C240" s="178" t="s">
        <v>53</v>
      </c>
      <c r="D240" s="300"/>
      <c r="E240" s="300"/>
      <c r="F240" s="300"/>
    </row>
    <row r="241" spans="1:6" ht="16.5" customHeight="1">
      <c r="A241" s="92"/>
      <c r="B241" s="179" t="s">
        <v>26</v>
      </c>
      <c r="C241" s="178" t="s">
        <v>52</v>
      </c>
      <c r="D241" s="300"/>
      <c r="E241" s="300"/>
      <c r="F241" s="300"/>
    </row>
    <row r="242" spans="1:6" ht="16.5" customHeight="1">
      <c r="A242" s="92"/>
      <c r="B242" s="83" t="s">
        <v>24</v>
      </c>
      <c r="C242" s="178" t="s">
        <v>51</v>
      </c>
      <c r="D242" s="300"/>
      <c r="E242" s="300"/>
      <c r="F242" s="300"/>
    </row>
    <row r="243" spans="1:6" ht="15.75">
      <c r="A243" s="92"/>
      <c r="B243" s="185" t="s">
        <v>22</v>
      </c>
      <c r="C243" s="178"/>
      <c r="D243" s="300"/>
      <c r="E243" s="300"/>
      <c r="F243" s="300"/>
    </row>
    <row r="244" spans="1:6" ht="18.75" customHeight="1">
      <c r="A244" s="309">
        <v>86</v>
      </c>
      <c r="B244" s="310" t="s">
        <v>50</v>
      </c>
      <c r="C244" s="178" t="s">
        <v>49</v>
      </c>
      <c r="D244" s="300"/>
      <c r="E244" s="300"/>
      <c r="F244" s="300"/>
    </row>
    <row r="245" spans="1:6" ht="18.75" customHeight="1">
      <c r="A245" s="297">
        <v>87</v>
      </c>
      <c r="B245" s="183" t="s">
        <v>48</v>
      </c>
      <c r="C245" s="178" t="s">
        <v>47</v>
      </c>
      <c r="D245" s="300"/>
      <c r="E245" s="300"/>
      <c r="F245" s="300"/>
    </row>
    <row r="246" spans="1:6" ht="18.75" customHeight="1">
      <c r="A246" s="92"/>
      <c r="B246" s="179" t="s">
        <v>26</v>
      </c>
      <c r="C246" s="178" t="s">
        <v>46</v>
      </c>
      <c r="D246" s="300"/>
      <c r="E246" s="300"/>
      <c r="F246" s="300"/>
    </row>
    <row r="247" spans="1:6" ht="18.75" customHeight="1">
      <c r="A247" s="92"/>
      <c r="B247" s="83" t="s">
        <v>24</v>
      </c>
      <c r="C247" s="178" t="s">
        <v>45</v>
      </c>
      <c r="D247" s="300"/>
      <c r="E247" s="300"/>
      <c r="F247" s="300"/>
    </row>
    <row r="248" spans="1:6" ht="18.75" customHeight="1">
      <c r="A248" s="297">
        <v>88</v>
      </c>
      <c r="B248" s="183" t="s">
        <v>44</v>
      </c>
      <c r="C248" s="178" t="s">
        <v>43</v>
      </c>
      <c r="D248" s="300"/>
      <c r="E248" s="300"/>
      <c r="F248" s="300"/>
    </row>
    <row r="249" spans="1:6" ht="18.75" customHeight="1">
      <c r="A249" s="92"/>
      <c r="B249" s="179" t="s">
        <v>26</v>
      </c>
      <c r="C249" s="178" t="s">
        <v>42</v>
      </c>
      <c r="D249" s="300"/>
      <c r="E249" s="300"/>
      <c r="F249" s="300"/>
    </row>
    <row r="250" spans="1:6" ht="18.75" customHeight="1">
      <c r="A250" s="92"/>
      <c r="B250" s="83" t="s">
        <v>24</v>
      </c>
      <c r="C250" s="178" t="s">
        <v>41</v>
      </c>
      <c r="D250" s="300"/>
      <c r="E250" s="300"/>
      <c r="F250" s="300"/>
    </row>
    <row r="251" spans="1:6" ht="18.75" customHeight="1">
      <c r="A251" s="297">
        <v>89</v>
      </c>
      <c r="B251" s="183" t="s">
        <v>40</v>
      </c>
      <c r="C251" s="178" t="s">
        <v>39</v>
      </c>
      <c r="D251" s="300"/>
      <c r="E251" s="300"/>
      <c r="F251" s="300"/>
    </row>
    <row r="252" spans="1:6" ht="18.75" customHeight="1">
      <c r="A252" s="92"/>
      <c r="B252" s="179" t="s">
        <v>26</v>
      </c>
      <c r="C252" s="178" t="s">
        <v>38</v>
      </c>
      <c r="D252" s="92"/>
      <c r="E252" s="92"/>
      <c r="F252" s="92"/>
    </row>
    <row r="253" spans="1:6" ht="18.75" customHeight="1">
      <c r="A253" s="92"/>
      <c r="B253" s="83" t="s">
        <v>24</v>
      </c>
      <c r="C253" s="178" t="s">
        <v>37</v>
      </c>
      <c r="D253" s="92"/>
      <c r="E253" s="92"/>
      <c r="F253" s="92"/>
    </row>
    <row r="254" spans="1:6" ht="18.75" customHeight="1">
      <c r="A254" s="297">
        <v>90</v>
      </c>
      <c r="B254" s="183" t="s">
        <v>36</v>
      </c>
      <c r="C254" s="178" t="s">
        <v>35</v>
      </c>
      <c r="D254" s="92"/>
      <c r="E254" s="92"/>
      <c r="F254" s="92"/>
    </row>
    <row r="255" spans="1:6" ht="18.75" customHeight="1">
      <c r="A255" s="92"/>
      <c r="B255" s="179" t="s">
        <v>26</v>
      </c>
      <c r="C255" s="178" t="s">
        <v>34</v>
      </c>
      <c r="D255" s="92"/>
      <c r="E255" s="92"/>
      <c r="F255" s="92"/>
    </row>
    <row r="256" spans="1:6" ht="18.75" customHeight="1">
      <c r="A256" s="92"/>
      <c r="B256" s="83" t="s">
        <v>24</v>
      </c>
      <c r="C256" s="178" t="s">
        <v>33</v>
      </c>
      <c r="D256" s="92"/>
      <c r="E256" s="92"/>
      <c r="F256" s="92"/>
    </row>
    <row r="257" spans="1:6" ht="18.75" customHeight="1">
      <c r="A257" s="297">
        <v>91</v>
      </c>
      <c r="B257" s="183" t="s">
        <v>32</v>
      </c>
      <c r="C257" s="178" t="s">
        <v>31</v>
      </c>
      <c r="D257" s="92"/>
      <c r="E257" s="92"/>
      <c r="F257" s="92"/>
    </row>
    <row r="258" spans="1:6" ht="18.75" customHeight="1">
      <c r="A258" s="92"/>
      <c r="B258" s="179" t="s">
        <v>26</v>
      </c>
      <c r="C258" s="178" t="s">
        <v>30</v>
      </c>
      <c r="D258" s="92"/>
      <c r="E258" s="92"/>
      <c r="F258" s="92"/>
    </row>
    <row r="259" spans="1:6" ht="18.75" customHeight="1">
      <c r="A259" s="92"/>
      <c r="B259" s="83" t="s">
        <v>24</v>
      </c>
      <c r="C259" s="178" t="s">
        <v>29</v>
      </c>
      <c r="D259" s="92"/>
      <c r="E259" s="92"/>
      <c r="F259" s="92"/>
    </row>
    <row r="260" spans="1:6" ht="18.75" customHeight="1">
      <c r="A260" s="297">
        <v>92</v>
      </c>
      <c r="B260" s="183" t="s">
        <v>28</v>
      </c>
      <c r="C260" s="178" t="s">
        <v>27</v>
      </c>
      <c r="D260" s="92"/>
      <c r="E260" s="92"/>
      <c r="F260" s="92"/>
    </row>
    <row r="261" spans="1:6" ht="18.75" customHeight="1">
      <c r="A261" s="92"/>
      <c r="B261" s="179" t="s">
        <v>26</v>
      </c>
      <c r="C261" s="178" t="s">
        <v>25</v>
      </c>
      <c r="D261" s="92"/>
      <c r="E261" s="92"/>
      <c r="F261" s="92"/>
    </row>
    <row r="262" spans="1:6" ht="18.75" customHeight="1">
      <c r="A262" s="92"/>
      <c r="B262" s="83" t="s">
        <v>24</v>
      </c>
      <c r="C262" s="195" t="s">
        <v>23</v>
      </c>
      <c r="D262" s="92"/>
      <c r="E262" s="92"/>
      <c r="F262" s="92"/>
    </row>
    <row r="263" spans="1:6" ht="18.75" customHeight="1">
      <c r="A263" s="93"/>
      <c r="B263" s="196" t="s">
        <v>22</v>
      </c>
      <c r="C263" s="197"/>
      <c r="D263" s="93"/>
      <c r="E263" s="93"/>
      <c r="F263" s="93"/>
    </row>
    <row r="264" spans="1:6" ht="15" customHeight="1">
      <c r="A264" s="267" t="s">
        <v>21</v>
      </c>
      <c r="B264" s="267"/>
      <c r="C264" s="267"/>
      <c r="D264" s="267"/>
      <c r="E264" s="267"/>
      <c r="F264" s="267"/>
    </row>
    <row r="265" spans="1:6" s="158" customFormat="1" ht="18" customHeight="1">
      <c r="A265" s="243" t="s">
        <v>20</v>
      </c>
      <c r="B265" s="243"/>
      <c r="C265" s="243"/>
      <c r="D265" s="243"/>
      <c r="E265" s="243"/>
      <c r="F265" s="243"/>
    </row>
    <row r="266" spans="1:6" s="158" customFormat="1" ht="22.5" customHeight="1">
      <c r="A266" s="219" t="s">
        <v>19</v>
      </c>
      <c r="B266" s="219"/>
      <c r="C266" s="219"/>
      <c r="D266" s="219"/>
      <c r="E266" s="219"/>
      <c r="F266" s="219"/>
    </row>
    <row r="267" spans="1:6" s="158" customFormat="1" ht="21" customHeight="1">
      <c r="A267" s="235" t="s">
        <v>18</v>
      </c>
      <c r="B267" s="235"/>
      <c r="C267" s="235"/>
      <c r="D267" s="235"/>
      <c r="E267" s="235"/>
      <c r="F267" s="235"/>
    </row>
    <row r="268" spans="1:6" ht="23.25" customHeight="1">
      <c r="A268" s="236" t="s">
        <v>17</v>
      </c>
      <c r="B268" s="236" t="s">
        <v>16</v>
      </c>
      <c r="C268" s="236" t="s">
        <v>15</v>
      </c>
      <c r="D268" s="238" t="s">
        <v>14</v>
      </c>
      <c r="E268" s="239" t="s">
        <v>13</v>
      </c>
      <c r="F268" s="239" t="s">
        <v>12</v>
      </c>
    </row>
    <row r="269" spans="1:6" ht="38.25" customHeight="1">
      <c r="A269" s="237"/>
      <c r="B269" s="237"/>
      <c r="C269" s="237"/>
      <c r="D269" s="237"/>
      <c r="E269" s="240"/>
      <c r="F269" s="240"/>
    </row>
    <row r="270" spans="1:6" s="94" customFormat="1" ht="17.25" customHeight="1">
      <c r="A270" s="161" t="s">
        <v>11</v>
      </c>
      <c r="B270" s="161" t="s">
        <v>10</v>
      </c>
      <c r="C270" s="161" t="s">
        <v>9</v>
      </c>
      <c r="D270" s="161">
        <v>1</v>
      </c>
      <c r="E270" s="94">
        <v>2</v>
      </c>
      <c r="F270" s="161">
        <v>3</v>
      </c>
    </row>
    <row r="271" spans="1:6" s="164" customFormat="1" ht="18" customHeight="1">
      <c r="A271" s="162" t="s">
        <v>8</v>
      </c>
      <c r="B271" s="163"/>
      <c r="C271" s="95"/>
      <c r="D271" s="95"/>
      <c r="E271" s="95"/>
      <c r="F271" s="95"/>
    </row>
    <row r="272" spans="1:6" s="164" customFormat="1" ht="18" customHeight="1">
      <c r="A272" s="165" t="s">
        <v>7</v>
      </c>
      <c r="B272" s="166"/>
      <c r="C272" s="96"/>
      <c r="D272" s="96"/>
      <c r="E272" s="96"/>
      <c r="F272" s="96"/>
    </row>
    <row r="273" spans="1:6" ht="15.75">
      <c r="D273" s="221" t="s">
        <v>4</v>
      </c>
      <c r="E273" s="221"/>
      <c r="F273" s="221"/>
    </row>
    <row r="274" spans="1:6" ht="15.75">
      <c r="A274" s="259" t="s">
        <v>3</v>
      </c>
      <c r="B274" s="259"/>
      <c r="D274" s="259" t="s">
        <v>2</v>
      </c>
      <c r="E274" s="259"/>
      <c r="F274" s="259"/>
    </row>
    <row r="275" spans="1:6" ht="15.75">
      <c r="A275" s="221" t="s">
        <v>1</v>
      </c>
      <c r="B275" s="221"/>
      <c r="D275" s="221" t="s">
        <v>1</v>
      </c>
      <c r="E275" s="221"/>
      <c r="F275" s="221"/>
    </row>
    <row r="276" spans="1:6" ht="42" customHeight="1"/>
    <row r="277" spans="1:6">
      <c r="A277" s="260"/>
      <c r="B277" s="260"/>
      <c r="D277" s="260"/>
      <c r="E277" s="260"/>
      <c r="F277" s="260"/>
    </row>
    <row r="278" spans="1:6">
      <c r="B278" s="84" t="s">
        <v>387</v>
      </c>
    </row>
  </sheetData>
  <mergeCells count="29">
    <mergeCell ref="A264:F264"/>
    <mergeCell ref="A2:F2"/>
    <mergeCell ref="A3:F3"/>
    <mergeCell ref="A4:F4"/>
    <mergeCell ref="A5:B5"/>
    <mergeCell ref="C5:F5"/>
    <mergeCell ref="A6:B6"/>
    <mergeCell ref="C6:F6"/>
    <mergeCell ref="A8:A9"/>
    <mergeCell ref="B8:B9"/>
    <mergeCell ref="C8:C9"/>
    <mergeCell ref="D8:D9"/>
    <mergeCell ref="E8:F8"/>
    <mergeCell ref="A277:B277"/>
    <mergeCell ref="D277:F277"/>
    <mergeCell ref="A265:F265"/>
    <mergeCell ref="A266:F266"/>
    <mergeCell ref="A267:F267"/>
    <mergeCell ref="A268:A269"/>
    <mergeCell ref="B268:B269"/>
    <mergeCell ref="C268:C269"/>
    <mergeCell ref="D268:D269"/>
    <mergeCell ref="E268:E269"/>
    <mergeCell ref="F268:F269"/>
    <mergeCell ref="D273:F273"/>
    <mergeCell ref="A274:B274"/>
    <mergeCell ref="D274:F274"/>
    <mergeCell ref="A275:B275"/>
    <mergeCell ref="D275:F275"/>
  </mergeCells>
  <pageMargins left="0.33" right="0.23622047244094491" top="0.6692913385826772" bottom="0.47244094488188981" header="0.31496062992125984" footer="0.31496062992125984"/>
  <pageSetup paperSize="9" firstPageNumber="23" orientation="portrait" useFirstPageNumber="1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8"/>
  <sheetViews>
    <sheetView workbookViewId="0">
      <selection activeCell="D277" sqref="D277:F277"/>
    </sheetView>
  </sheetViews>
  <sheetFormatPr defaultColWidth="9.125" defaultRowHeight="15"/>
  <cols>
    <col min="1" max="1" width="7.125" style="1" customWidth="1"/>
    <col min="2" max="2" width="42.875" style="1" customWidth="1"/>
    <col min="3" max="3" width="10.375" style="1" customWidth="1"/>
    <col min="4" max="4" width="14.375" style="1" customWidth="1"/>
    <col min="5" max="6" width="12" style="1" customWidth="1"/>
    <col min="7" max="16384" width="9.125" style="1"/>
  </cols>
  <sheetData>
    <row r="1" spans="1:9" ht="16.5">
      <c r="A1" s="49" t="s">
        <v>353</v>
      </c>
    </row>
    <row r="2" spans="1:9" ht="22.5" customHeight="1">
      <c r="A2" s="289" t="s">
        <v>352</v>
      </c>
      <c r="B2" s="289"/>
      <c r="C2" s="289"/>
      <c r="D2" s="289"/>
      <c r="E2" s="289"/>
      <c r="F2" s="289"/>
    </row>
    <row r="3" spans="1:9" ht="16.5">
      <c r="A3" s="290" t="s">
        <v>351</v>
      </c>
      <c r="B3" s="291"/>
      <c r="C3" s="291"/>
      <c r="D3" s="291"/>
      <c r="E3" s="291"/>
      <c r="F3" s="291"/>
    </row>
    <row r="4" spans="1:9" s="43" customFormat="1" ht="21" customHeight="1">
      <c r="A4" s="292" t="s">
        <v>386</v>
      </c>
      <c r="B4" s="292"/>
      <c r="C4" s="292"/>
      <c r="D4" s="292"/>
      <c r="E4" s="292"/>
      <c r="F4" s="292"/>
    </row>
    <row r="5" spans="1:9" s="43" customFormat="1" ht="25.5" customHeight="1">
      <c r="A5" s="293" t="s">
        <v>380</v>
      </c>
      <c r="B5" s="293"/>
      <c r="C5" s="293" t="s">
        <v>381</v>
      </c>
      <c r="D5" s="293"/>
      <c r="E5" s="293"/>
      <c r="F5" s="293"/>
      <c r="G5" s="48"/>
      <c r="H5" s="48"/>
      <c r="I5" s="48"/>
    </row>
    <row r="6" spans="1:9" s="43" customFormat="1" ht="25.5" customHeight="1">
      <c r="A6" s="294" t="s">
        <v>384</v>
      </c>
      <c r="B6" s="294"/>
      <c r="C6" s="294" t="s">
        <v>385</v>
      </c>
      <c r="D6" s="294"/>
      <c r="E6" s="294"/>
      <c r="F6" s="294"/>
    </row>
    <row r="7" spans="1:9" s="46" customFormat="1" ht="37.5" customHeight="1">
      <c r="A7" s="47" t="s">
        <v>350</v>
      </c>
      <c r="B7" s="47"/>
      <c r="C7" s="47"/>
      <c r="D7" s="47"/>
      <c r="E7" s="47"/>
      <c r="F7" s="47"/>
    </row>
    <row r="8" spans="1:9" s="43" customFormat="1" ht="15" customHeight="1">
      <c r="A8" s="278" t="s">
        <v>17</v>
      </c>
      <c r="B8" s="285" t="s">
        <v>349</v>
      </c>
      <c r="C8" s="278" t="s">
        <v>15</v>
      </c>
      <c r="D8" s="280" t="s">
        <v>348</v>
      </c>
      <c r="E8" s="284" t="s">
        <v>347</v>
      </c>
      <c r="F8" s="284"/>
    </row>
    <row r="9" spans="1:9" s="43" customFormat="1" ht="37.5" customHeight="1">
      <c r="A9" s="279"/>
      <c r="B9" s="286"/>
      <c r="C9" s="279"/>
      <c r="D9" s="287"/>
      <c r="E9" s="45" t="s">
        <v>346</v>
      </c>
      <c r="F9" s="44" t="s">
        <v>345</v>
      </c>
    </row>
    <row r="10" spans="1:9" s="10" customFormat="1">
      <c r="A10" s="41" t="s">
        <v>11</v>
      </c>
      <c r="B10" s="42" t="s">
        <v>10</v>
      </c>
      <c r="C10" s="41" t="s">
        <v>9</v>
      </c>
      <c r="D10" s="41">
        <v>1</v>
      </c>
      <c r="E10" s="41">
        <v>2</v>
      </c>
      <c r="F10" s="41">
        <v>3</v>
      </c>
    </row>
    <row r="11" spans="1:9" ht="18.75" customHeight="1">
      <c r="A11" s="40">
        <v>1</v>
      </c>
      <c r="B11" s="39" t="s">
        <v>344</v>
      </c>
      <c r="C11" s="38"/>
      <c r="D11" s="81"/>
      <c r="E11" s="81"/>
      <c r="F11" s="37"/>
    </row>
    <row r="12" spans="1:9" ht="18.75" customHeight="1">
      <c r="A12" s="22">
        <v>2</v>
      </c>
      <c r="B12" s="36" t="s">
        <v>343</v>
      </c>
      <c r="C12" s="19" t="s">
        <v>342</v>
      </c>
      <c r="D12" s="16"/>
      <c r="E12" s="16"/>
      <c r="F12" s="16"/>
      <c r="G12" s="35"/>
    </row>
    <row r="13" spans="1:9" ht="18.75" customHeight="1">
      <c r="A13" s="16"/>
      <c r="B13" s="20" t="s">
        <v>26</v>
      </c>
      <c r="C13" s="19" t="s">
        <v>341</v>
      </c>
      <c r="D13" s="30"/>
      <c r="E13" s="30"/>
      <c r="F13" s="30"/>
    </row>
    <row r="14" spans="1:9" ht="18.75" customHeight="1">
      <c r="A14" s="16"/>
      <c r="B14" s="18" t="s">
        <v>24</v>
      </c>
      <c r="C14" s="19" t="s">
        <v>340</v>
      </c>
      <c r="D14" s="16"/>
      <c r="E14" s="16"/>
      <c r="F14" s="16"/>
    </row>
    <row r="15" spans="1:9" ht="18.75" customHeight="1">
      <c r="A15" s="25">
        <v>3</v>
      </c>
      <c r="B15" s="34" t="s">
        <v>339</v>
      </c>
      <c r="C15" s="19" t="s">
        <v>49</v>
      </c>
      <c r="D15" s="16"/>
      <c r="E15" s="16"/>
      <c r="F15" s="16"/>
    </row>
    <row r="16" spans="1:9" ht="15" customHeight="1">
      <c r="A16" s="22">
        <v>4</v>
      </c>
      <c r="B16" s="21" t="s">
        <v>338</v>
      </c>
      <c r="C16" s="32" t="s">
        <v>337</v>
      </c>
      <c r="D16" s="33"/>
      <c r="E16" s="33"/>
      <c r="F16" s="33"/>
    </row>
    <row r="17" spans="1:6" ht="15" customHeight="1">
      <c r="A17" s="16"/>
      <c r="B17" s="20" t="s">
        <v>26</v>
      </c>
      <c r="C17" s="32" t="s">
        <v>336</v>
      </c>
      <c r="D17" s="33"/>
      <c r="E17" s="33"/>
      <c r="F17" s="33"/>
    </row>
    <row r="18" spans="1:6" ht="15" customHeight="1">
      <c r="A18" s="16"/>
      <c r="B18" s="18" t="s">
        <v>24</v>
      </c>
      <c r="C18" s="32" t="s">
        <v>335</v>
      </c>
      <c r="D18" s="31"/>
      <c r="E18" s="31"/>
      <c r="F18" s="31"/>
    </row>
    <row r="19" spans="1:6" ht="15" customHeight="1">
      <c r="A19" s="22">
        <v>5</v>
      </c>
      <c r="B19" s="21" t="s">
        <v>334</v>
      </c>
      <c r="C19" s="19" t="s">
        <v>333</v>
      </c>
      <c r="D19" s="16"/>
      <c r="E19" s="16"/>
      <c r="F19" s="16"/>
    </row>
    <row r="20" spans="1:6" ht="15" customHeight="1">
      <c r="A20" s="16"/>
      <c r="B20" s="20" t="s">
        <v>26</v>
      </c>
      <c r="C20" s="19" t="s">
        <v>332</v>
      </c>
      <c r="D20" s="30"/>
      <c r="E20" s="30"/>
      <c r="F20" s="30"/>
    </row>
    <row r="21" spans="1:6" ht="15" customHeight="1">
      <c r="A21" s="16"/>
      <c r="B21" s="18" t="s">
        <v>24</v>
      </c>
      <c r="C21" s="19" t="s">
        <v>331</v>
      </c>
      <c r="D21" s="16"/>
      <c r="E21" s="16"/>
      <c r="F21" s="16"/>
    </row>
    <row r="22" spans="1:6" ht="15" customHeight="1">
      <c r="A22" s="22">
        <v>6</v>
      </c>
      <c r="B22" s="21" t="s">
        <v>330</v>
      </c>
      <c r="C22" s="19" t="s">
        <v>329</v>
      </c>
      <c r="D22" s="16"/>
      <c r="E22" s="16"/>
      <c r="F22" s="16"/>
    </row>
    <row r="23" spans="1:6" ht="15" customHeight="1">
      <c r="A23" s="16"/>
      <c r="B23" s="20" t="s">
        <v>26</v>
      </c>
      <c r="C23" s="19" t="s">
        <v>328</v>
      </c>
      <c r="D23" s="16"/>
      <c r="E23" s="16"/>
      <c r="F23" s="16"/>
    </row>
    <row r="24" spans="1:6" ht="15" customHeight="1">
      <c r="A24" s="16"/>
      <c r="B24" s="18" t="s">
        <v>24</v>
      </c>
      <c r="C24" s="19" t="s">
        <v>327</v>
      </c>
      <c r="D24" s="16"/>
      <c r="E24" s="16"/>
      <c r="F24" s="16"/>
    </row>
    <row r="25" spans="1:6" ht="15" customHeight="1">
      <c r="A25" s="22">
        <v>7</v>
      </c>
      <c r="B25" s="21" t="s">
        <v>326</v>
      </c>
      <c r="C25" s="19" t="s">
        <v>325</v>
      </c>
      <c r="D25" s="16"/>
      <c r="E25" s="16"/>
      <c r="F25" s="16"/>
    </row>
    <row r="26" spans="1:6" ht="15" customHeight="1">
      <c r="A26" s="16"/>
      <c r="B26" s="20" t="s">
        <v>26</v>
      </c>
      <c r="C26" s="19" t="s">
        <v>324</v>
      </c>
      <c r="D26" s="16"/>
      <c r="E26" s="16"/>
      <c r="F26" s="16"/>
    </row>
    <row r="27" spans="1:6" ht="15" customHeight="1">
      <c r="A27" s="16"/>
      <c r="B27" s="18" t="s">
        <v>24</v>
      </c>
      <c r="C27" s="19" t="s">
        <v>323</v>
      </c>
      <c r="D27" s="16"/>
      <c r="E27" s="16"/>
      <c r="F27" s="16"/>
    </row>
    <row r="28" spans="1:6" ht="15" customHeight="1">
      <c r="A28" s="22">
        <v>8</v>
      </c>
      <c r="B28" s="21" t="s">
        <v>322</v>
      </c>
      <c r="C28" s="19" t="s">
        <v>321</v>
      </c>
      <c r="D28" s="16"/>
      <c r="E28" s="16"/>
      <c r="F28" s="16"/>
    </row>
    <row r="29" spans="1:6" ht="15" customHeight="1">
      <c r="A29" s="16"/>
      <c r="B29" s="20" t="s">
        <v>26</v>
      </c>
      <c r="C29" s="19" t="s">
        <v>320</v>
      </c>
      <c r="D29" s="16"/>
      <c r="E29" s="16"/>
      <c r="F29" s="16"/>
    </row>
    <row r="30" spans="1:6" ht="15" customHeight="1">
      <c r="A30" s="16"/>
      <c r="B30" s="18" t="s">
        <v>24</v>
      </c>
      <c r="C30" s="19" t="s">
        <v>319</v>
      </c>
      <c r="D30" s="16"/>
      <c r="E30" s="16"/>
      <c r="F30" s="16"/>
    </row>
    <row r="31" spans="1:6" ht="15" customHeight="1">
      <c r="A31" s="22">
        <v>9</v>
      </c>
      <c r="B31" s="21" t="s">
        <v>318</v>
      </c>
      <c r="C31" s="19" t="s">
        <v>317</v>
      </c>
      <c r="D31" s="16"/>
      <c r="E31" s="16"/>
      <c r="F31" s="16"/>
    </row>
    <row r="32" spans="1:6" ht="15" customHeight="1">
      <c r="A32" s="16"/>
      <c r="B32" s="20" t="s">
        <v>26</v>
      </c>
      <c r="C32" s="19" t="s">
        <v>316</v>
      </c>
      <c r="D32" s="16"/>
      <c r="E32" s="16"/>
      <c r="F32" s="16"/>
    </row>
    <row r="33" spans="1:6" ht="15" customHeight="1">
      <c r="A33" s="16"/>
      <c r="B33" s="18" t="s">
        <v>24</v>
      </c>
      <c r="C33" s="19" t="s">
        <v>315</v>
      </c>
      <c r="D33" s="16"/>
      <c r="E33" s="16"/>
      <c r="F33" s="16"/>
    </row>
    <row r="34" spans="1:6" ht="15" customHeight="1">
      <c r="A34" s="22">
        <v>10</v>
      </c>
      <c r="B34" s="21" t="s">
        <v>314</v>
      </c>
      <c r="C34" s="19" t="s">
        <v>313</v>
      </c>
      <c r="D34" s="16"/>
      <c r="E34" s="16"/>
      <c r="F34" s="16"/>
    </row>
    <row r="35" spans="1:6" ht="15" customHeight="1">
      <c r="A35" s="16"/>
      <c r="B35" s="20" t="s">
        <v>26</v>
      </c>
      <c r="C35" s="19" t="s">
        <v>312</v>
      </c>
      <c r="D35" s="23"/>
      <c r="E35" s="23"/>
      <c r="F35" s="23"/>
    </row>
    <row r="36" spans="1:6" ht="15" customHeight="1">
      <c r="A36" s="16"/>
      <c r="B36" s="18" t="s">
        <v>24</v>
      </c>
      <c r="C36" s="19" t="s">
        <v>311</v>
      </c>
      <c r="D36" s="23"/>
      <c r="E36" s="23"/>
      <c r="F36" s="23"/>
    </row>
    <row r="37" spans="1:6" ht="15" customHeight="1">
      <c r="A37" s="22">
        <v>11</v>
      </c>
      <c r="B37" s="21" t="s">
        <v>310</v>
      </c>
      <c r="C37" s="19" t="s">
        <v>309</v>
      </c>
      <c r="D37" s="23"/>
      <c r="E37" s="23"/>
      <c r="F37" s="23"/>
    </row>
    <row r="38" spans="1:6" ht="15" customHeight="1">
      <c r="A38" s="16"/>
      <c r="B38" s="20" t="s">
        <v>26</v>
      </c>
      <c r="C38" s="19" t="s">
        <v>308</v>
      </c>
      <c r="D38" s="23"/>
      <c r="E38" s="23"/>
      <c r="F38" s="23"/>
    </row>
    <row r="39" spans="1:6" ht="15" customHeight="1">
      <c r="A39" s="16"/>
      <c r="B39" s="18" t="s">
        <v>24</v>
      </c>
      <c r="C39" s="19" t="s">
        <v>307</v>
      </c>
      <c r="D39" s="23"/>
      <c r="E39" s="23"/>
      <c r="F39" s="23"/>
    </row>
    <row r="40" spans="1:6" ht="18.75" customHeight="1">
      <c r="A40" s="25">
        <v>12</v>
      </c>
      <c r="B40" s="24" t="s">
        <v>306</v>
      </c>
      <c r="C40" s="19" t="s">
        <v>49</v>
      </c>
      <c r="D40" s="23"/>
      <c r="E40" s="23"/>
      <c r="F40" s="23"/>
    </row>
    <row r="41" spans="1:6" ht="15.75" customHeight="1">
      <c r="A41" s="22">
        <v>13</v>
      </c>
      <c r="B41" s="21" t="s">
        <v>305</v>
      </c>
      <c r="C41" s="19" t="s">
        <v>304</v>
      </c>
      <c r="D41" s="23"/>
      <c r="E41" s="23"/>
      <c r="F41" s="23"/>
    </row>
    <row r="42" spans="1:6" ht="15.75" customHeight="1">
      <c r="A42" s="16"/>
      <c r="B42" s="20" t="s">
        <v>26</v>
      </c>
      <c r="C42" s="19" t="s">
        <v>303</v>
      </c>
      <c r="D42" s="23"/>
      <c r="E42" s="23"/>
      <c r="F42" s="23"/>
    </row>
    <row r="43" spans="1:6" ht="15.75" customHeight="1">
      <c r="A43" s="16"/>
      <c r="B43" s="18" t="s">
        <v>24</v>
      </c>
      <c r="C43" s="19" t="s">
        <v>302</v>
      </c>
      <c r="D43" s="23"/>
      <c r="E43" s="23"/>
      <c r="F43" s="23"/>
    </row>
    <row r="44" spans="1:6" ht="15.75" customHeight="1">
      <c r="A44" s="22">
        <v>14</v>
      </c>
      <c r="B44" s="21" t="s">
        <v>301</v>
      </c>
      <c r="C44" s="19" t="s">
        <v>300</v>
      </c>
      <c r="D44" s="23"/>
      <c r="E44" s="23"/>
      <c r="F44" s="23"/>
    </row>
    <row r="45" spans="1:6" ht="15.75" customHeight="1">
      <c r="A45" s="16"/>
      <c r="B45" s="20" t="s">
        <v>26</v>
      </c>
      <c r="C45" s="19" t="s">
        <v>299</v>
      </c>
      <c r="D45" s="23"/>
      <c r="E45" s="23"/>
      <c r="F45" s="23"/>
    </row>
    <row r="46" spans="1:6" ht="15.75" customHeight="1">
      <c r="A46" s="16"/>
      <c r="B46" s="18" t="s">
        <v>24</v>
      </c>
      <c r="C46" s="19" t="s">
        <v>298</v>
      </c>
      <c r="D46" s="23"/>
      <c r="E46" s="23"/>
      <c r="F46" s="23"/>
    </row>
    <row r="47" spans="1:6" ht="15.75" customHeight="1">
      <c r="A47" s="22">
        <v>15</v>
      </c>
      <c r="B47" s="21" t="s">
        <v>297</v>
      </c>
      <c r="C47" s="19" t="s">
        <v>296</v>
      </c>
      <c r="D47" s="23"/>
      <c r="E47" s="23"/>
      <c r="F47" s="23"/>
    </row>
    <row r="48" spans="1:6" ht="15.75" customHeight="1">
      <c r="A48" s="16"/>
      <c r="B48" s="20" t="s">
        <v>26</v>
      </c>
      <c r="C48" s="19" t="s">
        <v>295</v>
      </c>
      <c r="D48" s="23"/>
      <c r="E48" s="23"/>
      <c r="F48" s="23"/>
    </row>
    <row r="49" spans="1:6" ht="15.75" customHeight="1">
      <c r="A49" s="16"/>
      <c r="B49" s="18" t="s">
        <v>24</v>
      </c>
      <c r="C49" s="19" t="s">
        <v>294</v>
      </c>
      <c r="D49" s="23"/>
      <c r="E49" s="23"/>
      <c r="F49" s="23"/>
    </row>
    <row r="50" spans="1:6" ht="15.75" customHeight="1">
      <c r="A50" s="22">
        <v>16</v>
      </c>
      <c r="B50" s="21" t="s">
        <v>293</v>
      </c>
      <c r="C50" s="19" t="s">
        <v>292</v>
      </c>
      <c r="D50" s="23"/>
      <c r="E50" s="23"/>
      <c r="F50" s="23"/>
    </row>
    <row r="51" spans="1:6" ht="15.75" customHeight="1">
      <c r="A51" s="16"/>
      <c r="B51" s="20" t="s">
        <v>26</v>
      </c>
      <c r="C51" s="19" t="s">
        <v>291</v>
      </c>
      <c r="D51" s="23"/>
      <c r="E51" s="23"/>
      <c r="F51" s="23"/>
    </row>
    <row r="52" spans="1:6" ht="15.75" customHeight="1">
      <c r="A52" s="16"/>
      <c r="B52" s="18" t="s">
        <v>24</v>
      </c>
      <c r="C52" s="19" t="s">
        <v>290</v>
      </c>
      <c r="D52" s="23"/>
      <c r="E52" s="23"/>
      <c r="F52" s="23"/>
    </row>
    <row r="53" spans="1:6" ht="15.75" customHeight="1">
      <c r="A53" s="22">
        <v>17</v>
      </c>
      <c r="B53" s="21" t="s">
        <v>289</v>
      </c>
      <c r="C53" s="19" t="s">
        <v>288</v>
      </c>
      <c r="D53" s="23"/>
      <c r="E53" s="23"/>
      <c r="F53" s="23"/>
    </row>
    <row r="54" spans="1:6" ht="15.75" customHeight="1">
      <c r="A54" s="16"/>
      <c r="B54" s="20" t="s">
        <v>26</v>
      </c>
      <c r="C54" s="19" t="s">
        <v>287</v>
      </c>
      <c r="D54" s="23"/>
      <c r="E54" s="23"/>
      <c r="F54" s="23"/>
    </row>
    <row r="55" spans="1:6" ht="15.75" customHeight="1">
      <c r="A55" s="16"/>
      <c r="B55" s="18" t="s">
        <v>24</v>
      </c>
      <c r="C55" s="19" t="s">
        <v>286</v>
      </c>
      <c r="D55" s="23"/>
      <c r="E55" s="23"/>
      <c r="F55" s="23"/>
    </row>
    <row r="56" spans="1:6" ht="15.75" customHeight="1">
      <c r="A56" s="22">
        <v>18</v>
      </c>
      <c r="B56" s="21" t="s">
        <v>285</v>
      </c>
      <c r="C56" s="19" t="s">
        <v>284</v>
      </c>
      <c r="D56" s="23"/>
      <c r="E56" s="23"/>
      <c r="F56" s="23"/>
    </row>
    <row r="57" spans="1:6" ht="15.75" customHeight="1">
      <c r="A57" s="16"/>
      <c r="B57" s="20" t="s">
        <v>26</v>
      </c>
      <c r="C57" s="19" t="s">
        <v>283</v>
      </c>
      <c r="D57" s="23"/>
      <c r="E57" s="23"/>
      <c r="F57" s="23"/>
    </row>
    <row r="58" spans="1:6" ht="15.75" customHeight="1">
      <c r="A58" s="16"/>
      <c r="B58" s="18" t="s">
        <v>24</v>
      </c>
      <c r="C58" s="19" t="s">
        <v>282</v>
      </c>
      <c r="D58" s="23"/>
      <c r="E58" s="23"/>
      <c r="F58" s="23"/>
    </row>
    <row r="59" spans="1:6" ht="15.75" customHeight="1">
      <c r="A59" s="22">
        <v>19</v>
      </c>
      <c r="B59" s="21" t="s">
        <v>281</v>
      </c>
      <c r="C59" s="19" t="s">
        <v>280</v>
      </c>
      <c r="D59" s="23"/>
      <c r="E59" s="23"/>
      <c r="F59" s="23"/>
    </row>
    <row r="60" spans="1:6" ht="15.75" customHeight="1">
      <c r="A60" s="16"/>
      <c r="B60" s="20" t="s">
        <v>26</v>
      </c>
      <c r="C60" s="19" t="s">
        <v>279</v>
      </c>
      <c r="D60" s="23"/>
      <c r="E60" s="23"/>
      <c r="F60" s="23"/>
    </row>
    <row r="61" spans="1:6" ht="15.75" customHeight="1">
      <c r="A61" s="16"/>
      <c r="B61" s="18" t="s">
        <v>24</v>
      </c>
      <c r="C61" s="19" t="s">
        <v>278</v>
      </c>
      <c r="D61" s="23"/>
      <c r="E61" s="23"/>
      <c r="F61" s="23"/>
    </row>
    <row r="62" spans="1:6" ht="15.75" customHeight="1">
      <c r="A62" s="22">
        <v>20</v>
      </c>
      <c r="B62" s="21" t="s">
        <v>277</v>
      </c>
      <c r="C62" s="19" t="s">
        <v>276</v>
      </c>
      <c r="D62" s="23"/>
      <c r="E62" s="23"/>
      <c r="F62" s="23"/>
    </row>
    <row r="63" spans="1:6" ht="15.75" customHeight="1">
      <c r="A63" s="16"/>
      <c r="B63" s="20" t="s">
        <v>26</v>
      </c>
      <c r="C63" s="19" t="s">
        <v>275</v>
      </c>
      <c r="D63" s="23"/>
      <c r="E63" s="23"/>
      <c r="F63" s="23"/>
    </row>
    <row r="64" spans="1:6" ht="15.75" customHeight="1">
      <c r="A64" s="16"/>
      <c r="B64" s="18" t="s">
        <v>24</v>
      </c>
      <c r="C64" s="19" t="s">
        <v>274</v>
      </c>
      <c r="D64" s="23"/>
      <c r="E64" s="23"/>
      <c r="F64" s="23"/>
    </row>
    <row r="65" spans="1:6" ht="29.25" customHeight="1">
      <c r="A65" s="22">
        <v>21</v>
      </c>
      <c r="B65" s="21" t="s">
        <v>273</v>
      </c>
      <c r="C65" s="19" t="s">
        <v>272</v>
      </c>
      <c r="D65" s="23"/>
      <c r="E65" s="23"/>
      <c r="F65" s="23"/>
    </row>
    <row r="66" spans="1:6" ht="18.75" customHeight="1">
      <c r="A66" s="16"/>
      <c r="B66" s="20" t="s">
        <v>26</v>
      </c>
      <c r="C66" s="19" t="s">
        <v>271</v>
      </c>
      <c r="D66" s="23"/>
      <c r="E66" s="23"/>
      <c r="F66" s="23"/>
    </row>
    <row r="67" spans="1:6" ht="18.75" customHeight="1">
      <c r="A67" s="16"/>
      <c r="B67" s="18" t="s">
        <v>24</v>
      </c>
      <c r="C67" s="19" t="s">
        <v>270</v>
      </c>
      <c r="D67" s="23"/>
      <c r="E67" s="23"/>
      <c r="F67" s="23"/>
    </row>
    <row r="68" spans="1:6" ht="18.75" customHeight="1">
      <c r="A68" s="16"/>
      <c r="B68" s="26" t="s">
        <v>22</v>
      </c>
      <c r="C68" s="19"/>
      <c r="D68" s="23"/>
      <c r="E68" s="23"/>
      <c r="F68" s="23"/>
    </row>
    <row r="69" spans="1:6" ht="18.75" customHeight="1">
      <c r="A69" s="25">
        <v>22</v>
      </c>
      <c r="B69" s="24" t="s">
        <v>269</v>
      </c>
      <c r="C69" s="19" t="s">
        <v>49</v>
      </c>
      <c r="D69" s="23"/>
      <c r="E69" s="23"/>
      <c r="F69" s="23"/>
    </row>
    <row r="70" spans="1:6" ht="18.75" customHeight="1">
      <c r="A70" s="22">
        <v>23</v>
      </c>
      <c r="B70" s="21" t="s">
        <v>268</v>
      </c>
      <c r="C70" s="19" t="s">
        <v>267</v>
      </c>
      <c r="D70" s="23"/>
      <c r="E70" s="23"/>
      <c r="F70" s="23"/>
    </row>
    <row r="71" spans="1:6" ht="16.5" customHeight="1">
      <c r="A71" s="16"/>
      <c r="B71" s="20" t="s">
        <v>26</v>
      </c>
      <c r="C71" s="19" t="s">
        <v>266</v>
      </c>
      <c r="D71" s="23"/>
      <c r="E71" s="23"/>
      <c r="F71" s="23"/>
    </row>
    <row r="72" spans="1:6" ht="16.5" customHeight="1">
      <c r="A72" s="16"/>
      <c r="B72" s="18" t="s">
        <v>24</v>
      </c>
      <c r="C72" s="19" t="s">
        <v>265</v>
      </c>
      <c r="D72" s="23"/>
      <c r="E72" s="23"/>
      <c r="F72" s="23"/>
    </row>
    <row r="73" spans="1:6" ht="16.5" customHeight="1">
      <c r="A73" s="22">
        <v>24</v>
      </c>
      <c r="B73" s="21" t="s">
        <v>264</v>
      </c>
      <c r="C73" s="19" t="s">
        <v>263</v>
      </c>
      <c r="D73" s="23"/>
      <c r="E73" s="23"/>
      <c r="F73" s="23"/>
    </row>
    <row r="74" spans="1:6" ht="16.5" customHeight="1">
      <c r="A74" s="16"/>
      <c r="B74" s="20" t="s">
        <v>26</v>
      </c>
      <c r="C74" s="19" t="s">
        <v>262</v>
      </c>
      <c r="D74" s="23"/>
      <c r="E74" s="23"/>
      <c r="F74" s="23"/>
    </row>
    <row r="75" spans="1:6" ht="16.5" customHeight="1">
      <c r="A75" s="16"/>
      <c r="B75" s="18" t="s">
        <v>24</v>
      </c>
      <c r="C75" s="19" t="s">
        <v>261</v>
      </c>
      <c r="D75" s="23"/>
      <c r="E75" s="23"/>
      <c r="F75" s="23"/>
    </row>
    <row r="76" spans="1:6" ht="16.5" customHeight="1">
      <c r="A76" s="22">
        <v>25</v>
      </c>
      <c r="B76" s="21" t="s">
        <v>260</v>
      </c>
      <c r="C76" s="19" t="s">
        <v>259</v>
      </c>
      <c r="D76" s="23"/>
      <c r="E76" s="23"/>
      <c r="F76" s="23"/>
    </row>
    <row r="77" spans="1:6" ht="16.5" customHeight="1">
      <c r="A77" s="16"/>
      <c r="B77" s="20" t="s">
        <v>26</v>
      </c>
      <c r="C77" s="19" t="s">
        <v>258</v>
      </c>
      <c r="D77" s="23"/>
      <c r="E77" s="23"/>
      <c r="F77" s="23"/>
    </row>
    <row r="78" spans="1:6" ht="16.5" customHeight="1">
      <c r="A78" s="16"/>
      <c r="B78" s="18" t="s">
        <v>24</v>
      </c>
      <c r="C78" s="19" t="s">
        <v>257</v>
      </c>
      <c r="D78" s="23"/>
      <c r="E78" s="23"/>
      <c r="F78" s="23"/>
    </row>
    <row r="79" spans="1:6" ht="16.5" customHeight="1">
      <c r="A79" s="22">
        <v>26</v>
      </c>
      <c r="B79" s="21" t="s">
        <v>256</v>
      </c>
      <c r="C79" s="19" t="s">
        <v>255</v>
      </c>
      <c r="D79" s="23"/>
      <c r="E79" s="23"/>
      <c r="F79" s="23"/>
    </row>
    <row r="80" spans="1:6" ht="16.5" customHeight="1">
      <c r="A80" s="16"/>
      <c r="B80" s="20" t="s">
        <v>26</v>
      </c>
      <c r="C80" s="19" t="s">
        <v>254</v>
      </c>
      <c r="D80" s="23"/>
      <c r="E80" s="23"/>
      <c r="F80" s="23"/>
    </row>
    <row r="81" spans="1:6" ht="16.5" customHeight="1">
      <c r="A81" s="16"/>
      <c r="B81" s="18" t="s">
        <v>24</v>
      </c>
      <c r="C81" s="19" t="s">
        <v>253</v>
      </c>
      <c r="D81" s="23"/>
      <c r="E81" s="23"/>
      <c r="F81" s="23"/>
    </row>
    <row r="82" spans="1:6" ht="16.5" customHeight="1">
      <c r="A82" s="22">
        <v>27</v>
      </c>
      <c r="B82" s="21" t="s">
        <v>252</v>
      </c>
      <c r="C82" s="19" t="s">
        <v>251</v>
      </c>
      <c r="D82" s="23"/>
      <c r="E82" s="23"/>
      <c r="F82" s="23"/>
    </row>
    <row r="83" spans="1:6" ht="18.75" customHeight="1">
      <c r="A83" s="16"/>
      <c r="B83" s="20" t="s">
        <v>26</v>
      </c>
      <c r="C83" s="19" t="s">
        <v>250</v>
      </c>
      <c r="D83" s="23"/>
      <c r="E83" s="23"/>
      <c r="F83" s="23"/>
    </row>
    <row r="84" spans="1:6" ht="18.75" customHeight="1">
      <c r="A84" s="16"/>
      <c r="B84" s="18" t="s">
        <v>24</v>
      </c>
      <c r="C84" s="19" t="s">
        <v>249</v>
      </c>
      <c r="D84" s="23"/>
      <c r="E84" s="23"/>
      <c r="F84" s="23"/>
    </row>
    <row r="85" spans="1:6" ht="18.75" customHeight="1">
      <c r="A85" s="16"/>
      <c r="B85" s="26" t="s">
        <v>22</v>
      </c>
      <c r="C85" s="19"/>
      <c r="D85" s="23"/>
      <c r="E85" s="23"/>
      <c r="F85" s="23"/>
    </row>
    <row r="86" spans="1:6" ht="18.75" customHeight="1">
      <c r="A86" s="25">
        <v>28</v>
      </c>
      <c r="B86" s="24" t="s">
        <v>248</v>
      </c>
      <c r="C86" s="19" t="s">
        <v>49</v>
      </c>
      <c r="D86" s="23"/>
      <c r="E86" s="23"/>
      <c r="F86" s="23"/>
    </row>
    <row r="87" spans="1:6" ht="15" customHeight="1">
      <c r="A87" s="22">
        <v>29</v>
      </c>
      <c r="B87" s="21" t="s">
        <v>247</v>
      </c>
      <c r="C87" s="19" t="s">
        <v>246</v>
      </c>
      <c r="D87" s="23"/>
      <c r="E87" s="23"/>
      <c r="F87" s="23"/>
    </row>
    <row r="88" spans="1:6" ht="15" customHeight="1">
      <c r="A88" s="16"/>
      <c r="B88" s="20" t="s">
        <v>26</v>
      </c>
      <c r="C88" s="19" t="s">
        <v>245</v>
      </c>
      <c r="D88" s="23"/>
      <c r="E88" s="23"/>
      <c r="F88" s="23"/>
    </row>
    <row r="89" spans="1:6" ht="15" customHeight="1">
      <c r="A89" s="16"/>
      <c r="B89" s="18" t="s">
        <v>24</v>
      </c>
      <c r="C89" s="19" t="s">
        <v>244</v>
      </c>
      <c r="D89" s="23"/>
      <c r="E89" s="23"/>
      <c r="F89" s="23"/>
    </row>
    <row r="90" spans="1:6" ht="15" customHeight="1">
      <c r="A90" s="22">
        <v>30</v>
      </c>
      <c r="B90" s="21" t="s">
        <v>243</v>
      </c>
      <c r="C90" s="19" t="s">
        <v>242</v>
      </c>
      <c r="D90" s="23"/>
      <c r="E90" s="23"/>
      <c r="F90" s="23"/>
    </row>
    <row r="91" spans="1:6" ht="15" customHeight="1">
      <c r="A91" s="16"/>
      <c r="B91" s="20" t="s">
        <v>26</v>
      </c>
      <c r="C91" s="19" t="s">
        <v>241</v>
      </c>
      <c r="D91" s="23"/>
      <c r="E91" s="23"/>
      <c r="F91" s="23"/>
    </row>
    <row r="92" spans="1:6" ht="15" customHeight="1">
      <c r="A92" s="16"/>
      <c r="B92" s="18" t="s">
        <v>24</v>
      </c>
      <c r="C92" s="19" t="s">
        <v>240</v>
      </c>
      <c r="D92" s="23"/>
      <c r="E92" s="23"/>
      <c r="F92" s="23"/>
    </row>
    <row r="93" spans="1:6" ht="15" customHeight="1">
      <c r="A93" s="22">
        <v>31</v>
      </c>
      <c r="B93" s="21" t="s">
        <v>239</v>
      </c>
      <c r="C93" s="19" t="s">
        <v>238</v>
      </c>
      <c r="D93" s="23"/>
      <c r="E93" s="23"/>
      <c r="F93" s="23"/>
    </row>
    <row r="94" spans="1:6" ht="15" customHeight="1">
      <c r="A94" s="16"/>
      <c r="B94" s="20" t="s">
        <v>26</v>
      </c>
      <c r="C94" s="19" t="s">
        <v>237</v>
      </c>
      <c r="D94" s="23"/>
      <c r="E94" s="23"/>
      <c r="F94" s="23"/>
    </row>
    <row r="95" spans="1:6" ht="15" customHeight="1">
      <c r="A95" s="16"/>
      <c r="B95" s="18" t="s">
        <v>24</v>
      </c>
      <c r="C95" s="19" t="s">
        <v>236</v>
      </c>
      <c r="D95" s="23"/>
      <c r="E95" s="23"/>
      <c r="F95" s="23"/>
    </row>
    <row r="96" spans="1:6" ht="15" customHeight="1">
      <c r="A96" s="22">
        <v>32</v>
      </c>
      <c r="B96" s="21" t="s">
        <v>235</v>
      </c>
      <c r="C96" s="19" t="s">
        <v>234</v>
      </c>
      <c r="D96" s="23"/>
      <c r="E96" s="23"/>
      <c r="F96" s="23"/>
    </row>
    <row r="97" spans="1:6" ht="15" customHeight="1">
      <c r="A97" s="16"/>
      <c r="B97" s="20" t="s">
        <v>26</v>
      </c>
      <c r="C97" s="19" t="s">
        <v>233</v>
      </c>
      <c r="D97" s="23"/>
      <c r="E97" s="23"/>
      <c r="F97" s="23"/>
    </row>
    <row r="98" spans="1:6" ht="15" customHeight="1">
      <c r="A98" s="16"/>
      <c r="B98" s="18" t="s">
        <v>24</v>
      </c>
      <c r="C98" s="19" t="s">
        <v>232</v>
      </c>
      <c r="D98" s="23"/>
      <c r="E98" s="23"/>
      <c r="F98" s="23"/>
    </row>
    <row r="99" spans="1:6" ht="15" customHeight="1">
      <c r="A99" s="22">
        <v>33</v>
      </c>
      <c r="B99" s="21" t="s">
        <v>231</v>
      </c>
      <c r="C99" s="19" t="s">
        <v>230</v>
      </c>
      <c r="D99" s="23"/>
      <c r="E99" s="23"/>
      <c r="F99" s="23"/>
    </row>
    <row r="100" spans="1:6" ht="15" customHeight="1">
      <c r="A100" s="16"/>
      <c r="B100" s="20" t="s">
        <v>26</v>
      </c>
      <c r="C100" s="19" t="s">
        <v>229</v>
      </c>
      <c r="D100" s="23"/>
      <c r="E100" s="23"/>
      <c r="F100" s="23"/>
    </row>
    <row r="101" spans="1:6" ht="15" customHeight="1">
      <c r="A101" s="16"/>
      <c r="B101" s="18" t="s">
        <v>24</v>
      </c>
      <c r="C101" s="19" t="s">
        <v>228</v>
      </c>
      <c r="D101" s="23"/>
      <c r="E101" s="23"/>
      <c r="F101" s="23"/>
    </row>
    <row r="102" spans="1:6" ht="27" customHeight="1">
      <c r="A102" s="22">
        <v>34</v>
      </c>
      <c r="B102" s="21" t="s">
        <v>227</v>
      </c>
      <c r="C102" s="19" t="s">
        <v>226</v>
      </c>
      <c r="D102" s="23"/>
      <c r="E102" s="23"/>
      <c r="F102" s="23"/>
    </row>
    <row r="103" spans="1:6" ht="18.75" customHeight="1">
      <c r="A103" s="16"/>
      <c r="B103" s="20" t="s">
        <v>26</v>
      </c>
      <c r="C103" s="19" t="s">
        <v>225</v>
      </c>
      <c r="D103" s="23"/>
      <c r="E103" s="23"/>
      <c r="F103" s="23"/>
    </row>
    <row r="104" spans="1:6" ht="18.75" customHeight="1">
      <c r="A104" s="16"/>
      <c r="B104" s="18" t="s">
        <v>24</v>
      </c>
      <c r="C104" s="19" t="s">
        <v>224</v>
      </c>
      <c r="D104" s="23"/>
      <c r="E104" s="23"/>
      <c r="F104" s="23"/>
    </row>
    <row r="105" spans="1:6" ht="18.75" customHeight="1">
      <c r="A105" s="16"/>
      <c r="B105" s="26" t="s">
        <v>22</v>
      </c>
      <c r="C105" s="19"/>
      <c r="D105" s="23"/>
      <c r="E105" s="23"/>
      <c r="F105" s="23"/>
    </row>
    <row r="106" spans="1:6" ht="18.75" customHeight="1">
      <c r="A106" s="25">
        <v>35</v>
      </c>
      <c r="B106" s="24" t="s">
        <v>223</v>
      </c>
      <c r="C106" s="19" t="s">
        <v>49</v>
      </c>
      <c r="D106" s="23"/>
      <c r="E106" s="23"/>
      <c r="F106" s="23"/>
    </row>
    <row r="107" spans="1:6" ht="18.75" customHeight="1">
      <c r="A107" s="22">
        <v>36</v>
      </c>
      <c r="B107" s="21" t="s">
        <v>222</v>
      </c>
      <c r="C107" s="19" t="s">
        <v>221</v>
      </c>
      <c r="D107" s="23"/>
      <c r="E107" s="23"/>
      <c r="F107" s="23"/>
    </row>
    <row r="108" spans="1:6" ht="18.75" customHeight="1">
      <c r="A108" s="16"/>
      <c r="B108" s="20" t="s">
        <v>26</v>
      </c>
      <c r="C108" s="19" t="s">
        <v>220</v>
      </c>
      <c r="D108" s="23"/>
      <c r="E108" s="23"/>
      <c r="F108" s="23"/>
    </row>
    <row r="109" spans="1:6" ht="18.75" customHeight="1">
      <c r="A109" s="16"/>
      <c r="B109" s="18" t="s">
        <v>24</v>
      </c>
      <c r="C109" s="19" t="s">
        <v>219</v>
      </c>
      <c r="D109" s="23"/>
      <c r="E109" s="23"/>
      <c r="F109" s="23"/>
    </row>
    <row r="110" spans="1:6" ht="18.75" customHeight="1">
      <c r="A110" s="22">
        <v>37</v>
      </c>
      <c r="B110" s="21" t="s">
        <v>218</v>
      </c>
      <c r="C110" s="19" t="s">
        <v>217</v>
      </c>
      <c r="D110" s="23"/>
      <c r="E110" s="23"/>
      <c r="F110" s="23"/>
    </row>
    <row r="111" spans="1:6" ht="18.75" customHeight="1">
      <c r="A111" s="16"/>
      <c r="B111" s="20" t="s">
        <v>26</v>
      </c>
      <c r="C111" s="19" t="s">
        <v>216</v>
      </c>
      <c r="D111" s="23"/>
      <c r="E111" s="23"/>
      <c r="F111" s="23"/>
    </row>
    <row r="112" spans="1:6" ht="18.75" customHeight="1">
      <c r="A112" s="16"/>
      <c r="B112" s="18" t="s">
        <v>24</v>
      </c>
      <c r="C112" s="19" t="s">
        <v>215</v>
      </c>
      <c r="D112" s="23"/>
      <c r="E112" s="23"/>
      <c r="F112" s="23"/>
    </row>
    <row r="113" spans="1:6" ht="18.75" customHeight="1">
      <c r="A113" s="22">
        <v>38</v>
      </c>
      <c r="B113" s="21" t="s">
        <v>214</v>
      </c>
      <c r="C113" s="19" t="s">
        <v>213</v>
      </c>
      <c r="D113" s="23"/>
      <c r="E113" s="23"/>
      <c r="F113" s="23"/>
    </row>
    <row r="114" spans="1:6" ht="18.75" customHeight="1">
      <c r="A114" s="16"/>
      <c r="B114" s="20" t="s">
        <v>26</v>
      </c>
      <c r="C114" s="19" t="s">
        <v>212</v>
      </c>
      <c r="D114" s="23"/>
      <c r="E114" s="23"/>
      <c r="F114" s="23"/>
    </row>
    <row r="115" spans="1:6" ht="18.75" customHeight="1">
      <c r="A115" s="16"/>
      <c r="B115" s="18" t="s">
        <v>24</v>
      </c>
      <c r="C115" s="19" t="s">
        <v>211</v>
      </c>
      <c r="D115" s="23"/>
      <c r="E115" s="23"/>
      <c r="F115" s="23"/>
    </row>
    <row r="116" spans="1:6" ht="18.75" customHeight="1">
      <c r="A116" s="25">
        <v>39</v>
      </c>
      <c r="B116" s="24" t="s">
        <v>210</v>
      </c>
      <c r="C116" s="19" t="s">
        <v>49</v>
      </c>
      <c r="D116" s="23"/>
      <c r="E116" s="23"/>
      <c r="F116" s="23"/>
    </row>
    <row r="117" spans="1:6" ht="18.75" customHeight="1">
      <c r="A117" s="25">
        <v>40</v>
      </c>
      <c r="B117" s="24" t="s">
        <v>209</v>
      </c>
      <c r="C117" s="19" t="s">
        <v>49</v>
      </c>
      <c r="D117" s="23"/>
      <c r="E117" s="23"/>
      <c r="F117" s="23"/>
    </row>
    <row r="118" spans="1:6" ht="18.75" customHeight="1">
      <c r="A118" s="22">
        <v>41</v>
      </c>
      <c r="B118" s="21" t="s">
        <v>208</v>
      </c>
      <c r="C118" s="19" t="s">
        <v>207</v>
      </c>
      <c r="D118" s="23"/>
      <c r="E118" s="23"/>
      <c r="F118" s="23"/>
    </row>
    <row r="119" spans="1:6" ht="18.75" customHeight="1">
      <c r="A119" s="16"/>
      <c r="B119" s="20" t="s">
        <v>26</v>
      </c>
      <c r="C119" s="19" t="s">
        <v>206</v>
      </c>
      <c r="D119" s="23"/>
      <c r="E119" s="23"/>
      <c r="F119" s="23"/>
    </row>
    <row r="120" spans="1:6" ht="18.75" customHeight="1">
      <c r="A120" s="16"/>
      <c r="B120" s="18" t="s">
        <v>24</v>
      </c>
      <c r="C120" s="19" t="s">
        <v>205</v>
      </c>
      <c r="D120" s="23"/>
      <c r="E120" s="23"/>
      <c r="F120" s="23"/>
    </row>
    <row r="121" spans="1:6" ht="18.75" customHeight="1">
      <c r="A121" s="22">
        <v>42</v>
      </c>
      <c r="B121" s="21" t="s">
        <v>204</v>
      </c>
      <c r="C121" s="19" t="s">
        <v>203</v>
      </c>
      <c r="D121" s="23"/>
      <c r="E121" s="23"/>
      <c r="F121" s="23"/>
    </row>
    <row r="122" spans="1:6" ht="18.75" customHeight="1">
      <c r="A122" s="16"/>
      <c r="B122" s="20" t="s">
        <v>26</v>
      </c>
      <c r="C122" s="19" t="s">
        <v>202</v>
      </c>
      <c r="D122" s="23"/>
      <c r="E122" s="23"/>
      <c r="F122" s="23"/>
    </row>
    <row r="123" spans="1:6" ht="18.75" customHeight="1">
      <c r="A123" s="16"/>
      <c r="B123" s="18" t="s">
        <v>24</v>
      </c>
      <c r="C123" s="19" t="s">
        <v>201</v>
      </c>
      <c r="D123" s="23"/>
      <c r="E123" s="23"/>
      <c r="F123" s="23"/>
    </row>
    <row r="124" spans="1:6" ht="18.75" customHeight="1">
      <c r="A124" s="22">
        <v>43</v>
      </c>
      <c r="B124" s="21" t="s">
        <v>200</v>
      </c>
      <c r="C124" s="19" t="s">
        <v>199</v>
      </c>
      <c r="D124" s="23"/>
      <c r="E124" s="23"/>
      <c r="F124" s="23"/>
    </row>
    <row r="125" spans="1:6" ht="18.75" customHeight="1">
      <c r="A125" s="16"/>
      <c r="B125" s="20" t="s">
        <v>26</v>
      </c>
      <c r="C125" s="19" t="s">
        <v>198</v>
      </c>
      <c r="D125" s="23"/>
      <c r="E125" s="23"/>
      <c r="F125" s="23"/>
    </row>
    <row r="126" spans="1:6" ht="18.75" customHeight="1">
      <c r="A126" s="16"/>
      <c r="B126" s="18" t="s">
        <v>24</v>
      </c>
      <c r="C126" s="19" t="s">
        <v>197</v>
      </c>
      <c r="D126" s="23"/>
      <c r="E126" s="23"/>
      <c r="F126" s="23"/>
    </row>
    <row r="127" spans="1:6" ht="18.75" customHeight="1">
      <c r="A127" s="22">
        <v>44</v>
      </c>
      <c r="B127" s="21" t="s">
        <v>196</v>
      </c>
      <c r="C127" s="19" t="s">
        <v>195</v>
      </c>
      <c r="D127" s="23"/>
      <c r="E127" s="23"/>
      <c r="F127" s="23"/>
    </row>
    <row r="128" spans="1:6" ht="18.75" customHeight="1">
      <c r="A128" s="16"/>
      <c r="B128" s="20" t="s">
        <v>26</v>
      </c>
      <c r="C128" s="19" t="s">
        <v>194</v>
      </c>
      <c r="D128" s="23"/>
      <c r="E128" s="23"/>
      <c r="F128" s="23"/>
    </row>
    <row r="129" spans="1:6" ht="18.75" customHeight="1">
      <c r="A129" s="16"/>
      <c r="B129" s="18" t="s">
        <v>24</v>
      </c>
      <c r="C129" s="19" t="s">
        <v>193</v>
      </c>
      <c r="D129" s="23"/>
      <c r="E129" s="23"/>
      <c r="F129" s="23"/>
    </row>
    <row r="130" spans="1:6" ht="18.75" customHeight="1">
      <c r="A130" s="16"/>
      <c r="B130" s="26" t="s">
        <v>22</v>
      </c>
      <c r="C130" s="19"/>
      <c r="D130" s="23"/>
      <c r="E130" s="23"/>
      <c r="F130" s="23"/>
    </row>
    <row r="131" spans="1:6" ht="18.75" customHeight="1">
      <c r="A131" s="25">
        <v>45</v>
      </c>
      <c r="B131" s="24" t="s">
        <v>192</v>
      </c>
      <c r="C131" s="19" t="s">
        <v>49</v>
      </c>
      <c r="D131" s="23"/>
      <c r="E131" s="23"/>
      <c r="F131" s="23"/>
    </row>
    <row r="132" spans="1:6" ht="18.75" customHeight="1">
      <c r="A132" s="22">
        <v>46</v>
      </c>
      <c r="B132" s="21" t="s">
        <v>191</v>
      </c>
      <c r="C132" s="19" t="s">
        <v>190</v>
      </c>
      <c r="D132" s="23"/>
      <c r="E132" s="23"/>
      <c r="F132" s="23"/>
    </row>
    <row r="133" spans="1:6" ht="18.75" customHeight="1">
      <c r="A133" s="16"/>
      <c r="B133" s="20" t="s">
        <v>26</v>
      </c>
      <c r="C133" s="19" t="s">
        <v>189</v>
      </c>
      <c r="D133" s="23"/>
      <c r="E133" s="23"/>
      <c r="F133" s="23"/>
    </row>
    <row r="134" spans="1:6" ht="18.75" customHeight="1">
      <c r="A134" s="16"/>
      <c r="B134" s="18" t="s">
        <v>24</v>
      </c>
      <c r="C134" s="19" t="s">
        <v>188</v>
      </c>
      <c r="D134" s="23"/>
      <c r="E134" s="23"/>
      <c r="F134" s="23"/>
    </row>
    <row r="135" spans="1:6" ht="18.75" customHeight="1">
      <c r="A135" s="22">
        <v>47</v>
      </c>
      <c r="B135" s="21" t="s">
        <v>187</v>
      </c>
      <c r="C135" s="19" t="s">
        <v>186</v>
      </c>
      <c r="D135" s="23"/>
      <c r="E135" s="23"/>
      <c r="F135" s="23"/>
    </row>
    <row r="136" spans="1:6" ht="18.75" customHeight="1">
      <c r="A136" s="16"/>
      <c r="B136" s="20" t="s">
        <v>26</v>
      </c>
      <c r="C136" s="19" t="s">
        <v>185</v>
      </c>
      <c r="D136" s="23"/>
      <c r="E136" s="23"/>
      <c r="F136" s="23"/>
    </row>
    <row r="137" spans="1:6" ht="18.75" customHeight="1">
      <c r="A137" s="16"/>
      <c r="B137" s="18" t="s">
        <v>24</v>
      </c>
      <c r="C137" s="19" t="s">
        <v>184</v>
      </c>
      <c r="D137" s="23"/>
      <c r="E137" s="23"/>
      <c r="F137" s="23"/>
    </row>
    <row r="138" spans="1:6" ht="18.75" customHeight="1">
      <c r="A138" s="22">
        <v>48</v>
      </c>
      <c r="B138" s="21" t="s">
        <v>183</v>
      </c>
      <c r="C138" s="19" t="s">
        <v>182</v>
      </c>
      <c r="D138" s="23"/>
      <c r="E138" s="23"/>
      <c r="F138" s="23"/>
    </row>
    <row r="139" spans="1:6" ht="18.75" customHeight="1">
      <c r="A139" s="16"/>
      <c r="B139" s="20" t="s">
        <v>26</v>
      </c>
      <c r="C139" s="19" t="s">
        <v>181</v>
      </c>
      <c r="D139" s="23"/>
      <c r="E139" s="23"/>
      <c r="F139" s="23"/>
    </row>
    <row r="140" spans="1:6" ht="18.75" customHeight="1">
      <c r="A140" s="16"/>
      <c r="B140" s="18" t="s">
        <v>24</v>
      </c>
      <c r="C140" s="19" t="s">
        <v>180</v>
      </c>
      <c r="D140" s="23"/>
      <c r="E140" s="23"/>
      <c r="F140" s="23"/>
    </row>
    <row r="141" spans="1:6" ht="18.75" customHeight="1">
      <c r="A141" s="22">
        <v>49</v>
      </c>
      <c r="B141" s="21" t="s">
        <v>179</v>
      </c>
      <c r="C141" s="19" t="s">
        <v>178</v>
      </c>
      <c r="D141" s="23"/>
      <c r="E141" s="23"/>
      <c r="F141" s="23"/>
    </row>
    <row r="142" spans="1:6" ht="18.75" customHeight="1">
      <c r="A142" s="16"/>
      <c r="B142" s="20" t="s">
        <v>26</v>
      </c>
      <c r="C142" s="19" t="s">
        <v>177</v>
      </c>
      <c r="D142" s="23"/>
      <c r="E142" s="23"/>
      <c r="F142" s="23"/>
    </row>
    <row r="143" spans="1:6" ht="18.75" customHeight="1">
      <c r="A143" s="16"/>
      <c r="B143" s="18" t="s">
        <v>24</v>
      </c>
      <c r="C143" s="19" t="s">
        <v>176</v>
      </c>
      <c r="D143" s="23"/>
      <c r="E143" s="23"/>
      <c r="F143" s="23"/>
    </row>
    <row r="144" spans="1:6" ht="18.75" customHeight="1">
      <c r="A144" s="22">
        <v>50</v>
      </c>
      <c r="B144" s="21" t="s">
        <v>175</v>
      </c>
      <c r="C144" s="19" t="s">
        <v>174</v>
      </c>
      <c r="D144" s="23"/>
      <c r="E144" s="23"/>
      <c r="F144" s="23"/>
    </row>
    <row r="145" spans="1:6" ht="18.75" customHeight="1">
      <c r="A145" s="16"/>
      <c r="B145" s="20" t="s">
        <v>26</v>
      </c>
      <c r="C145" s="19" t="s">
        <v>173</v>
      </c>
      <c r="D145" s="23"/>
      <c r="E145" s="23"/>
      <c r="F145" s="23"/>
    </row>
    <row r="146" spans="1:6" ht="18.75" customHeight="1">
      <c r="A146" s="16"/>
      <c r="B146" s="18" t="s">
        <v>24</v>
      </c>
      <c r="C146" s="19" t="s">
        <v>172</v>
      </c>
      <c r="D146" s="23"/>
      <c r="E146" s="23"/>
      <c r="F146" s="23"/>
    </row>
    <row r="147" spans="1:6" ht="18.75" customHeight="1">
      <c r="A147" s="16"/>
      <c r="B147" s="26" t="s">
        <v>22</v>
      </c>
      <c r="C147" s="19"/>
      <c r="D147" s="23"/>
      <c r="E147" s="23"/>
      <c r="F147" s="23"/>
    </row>
    <row r="148" spans="1:6" ht="18.75" customHeight="1">
      <c r="A148" s="25">
        <v>51</v>
      </c>
      <c r="B148" s="24" t="s">
        <v>171</v>
      </c>
      <c r="C148" s="19" t="s">
        <v>49</v>
      </c>
      <c r="D148" s="23"/>
      <c r="E148" s="23"/>
      <c r="F148" s="23"/>
    </row>
    <row r="149" spans="1:6" ht="18.75" customHeight="1">
      <c r="A149" s="22">
        <v>52</v>
      </c>
      <c r="B149" s="21" t="s">
        <v>170</v>
      </c>
      <c r="C149" s="19" t="s">
        <v>169</v>
      </c>
      <c r="D149" s="23"/>
      <c r="E149" s="23"/>
      <c r="F149" s="23"/>
    </row>
    <row r="150" spans="1:6" ht="18.75" customHeight="1">
      <c r="A150" s="16"/>
      <c r="B150" s="20" t="s">
        <v>26</v>
      </c>
      <c r="C150" s="19" t="s">
        <v>168</v>
      </c>
      <c r="D150" s="23"/>
      <c r="E150" s="23"/>
      <c r="F150" s="23"/>
    </row>
    <row r="151" spans="1:6" ht="18.75" customHeight="1">
      <c r="A151" s="16"/>
      <c r="B151" s="18" t="s">
        <v>24</v>
      </c>
      <c r="C151" s="19" t="s">
        <v>167</v>
      </c>
      <c r="D151" s="23"/>
      <c r="E151" s="23"/>
      <c r="F151" s="23"/>
    </row>
    <row r="152" spans="1:6" ht="18.75" customHeight="1">
      <c r="A152" s="22">
        <v>53</v>
      </c>
      <c r="B152" s="21" t="s">
        <v>166</v>
      </c>
      <c r="C152" s="19" t="s">
        <v>165</v>
      </c>
      <c r="D152" s="23"/>
      <c r="E152" s="23"/>
      <c r="F152" s="23"/>
    </row>
    <row r="153" spans="1:6" ht="18.75" customHeight="1">
      <c r="A153" s="16"/>
      <c r="B153" s="20" t="s">
        <v>26</v>
      </c>
      <c r="C153" s="19" t="s">
        <v>164</v>
      </c>
      <c r="D153" s="23"/>
      <c r="E153" s="23"/>
      <c r="F153" s="23"/>
    </row>
    <row r="154" spans="1:6" ht="18.75" customHeight="1">
      <c r="A154" s="16"/>
      <c r="B154" s="18" t="s">
        <v>24</v>
      </c>
      <c r="C154" s="19" t="s">
        <v>163</v>
      </c>
      <c r="D154" s="23"/>
      <c r="E154" s="23"/>
      <c r="F154" s="23"/>
    </row>
    <row r="155" spans="1:6" ht="18.75" customHeight="1">
      <c r="A155" s="22">
        <v>54</v>
      </c>
      <c r="B155" s="21" t="s">
        <v>162</v>
      </c>
      <c r="C155" s="19" t="s">
        <v>161</v>
      </c>
      <c r="D155" s="23"/>
      <c r="E155" s="23"/>
      <c r="F155" s="23"/>
    </row>
    <row r="156" spans="1:6" ht="18.75" customHeight="1">
      <c r="A156" s="16"/>
      <c r="B156" s="20" t="s">
        <v>26</v>
      </c>
      <c r="C156" s="19" t="s">
        <v>160</v>
      </c>
      <c r="D156" s="23"/>
      <c r="E156" s="23"/>
      <c r="F156" s="23"/>
    </row>
    <row r="157" spans="1:6" ht="18.75" customHeight="1">
      <c r="A157" s="16"/>
      <c r="B157" s="18" t="s">
        <v>24</v>
      </c>
      <c r="C157" s="19" t="s">
        <v>159</v>
      </c>
      <c r="D157" s="23"/>
      <c r="E157" s="23"/>
      <c r="F157" s="23"/>
    </row>
    <row r="158" spans="1:6" ht="18.75" customHeight="1">
      <c r="A158" s="22">
        <v>55</v>
      </c>
      <c r="B158" s="21" t="s">
        <v>158</v>
      </c>
      <c r="C158" s="19" t="s">
        <v>157</v>
      </c>
      <c r="D158" s="23"/>
      <c r="E158" s="23"/>
      <c r="F158" s="23"/>
    </row>
    <row r="159" spans="1:6" ht="18.75" customHeight="1">
      <c r="A159" s="16"/>
      <c r="B159" s="20" t="s">
        <v>26</v>
      </c>
      <c r="C159" s="19" t="s">
        <v>156</v>
      </c>
      <c r="D159" s="23"/>
      <c r="E159" s="23"/>
      <c r="F159" s="23"/>
    </row>
    <row r="160" spans="1:6" ht="18.75" customHeight="1">
      <c r="A160" s="16"/>
      <c r="B160" s="18" t="s">
        <v>24</v>
      </c>
      <c r="C160" s="19" t="s">
        <v>155</v>
      </c>
      <c r="D160" s="23"/>
      <c r="E160" s="23"/>
      <c r="F160" s="23"/>
    </row>
    <row r="161" spans="1:6" ht="18.75" customHeight="1">
      <c r="A161" s="22">
        <v>56</v>
      </c>
      <c r="B161" s="21" t="s">
        <v>154</v>
      </c>
      <c r="C161" s="19" t="s">
        <v>153</v>
      </c>
      <c r="D161" s="23"/>
      <c r="E161" s="23"/>
      <c r="F161" s="23"/>
    </row>
    <row r="162" spans="1:6" ht="18.75" customHeight="1">
      <c r="A162" s="16"/>
      <c r="B162" s="20" t="s">
        <v>26</v>
      </c>
      <c r="C162" s="19" t="s">
        <v>152</v>
      </c>
      <c r="D162" s="23"/>
      <c r="E162" s="23"/>
      <c r="F162" s="23"/>
    </row>
    <row r="163" spans="1:6" ht="18.75" customHeight="1">
      <c r="A163" s="16"/>
      <c r="B163" s="18" t="s">
        <v>24</v>
      </c>
      <c r="C163" s="19" t="s">
        <v>151</v>
      </c>
      <c r="D163" s="23"/>
      <c r="E163" s="23"/>
      <c r="F163" s="23"/>
    </row>
    <row r="164" spans="1:6" ht="18.75" customHeight="1">
      <c r="A164" s="16"/>
      <c r="B164" s="26" t="s">
        <v>22</v>
      </c>
      <c r="C164" s="19"/>
      <c r="D164" s="23"/>
      <c r="E164" s="23"/>
      <c r="F164" s="23"/>
    </row>
    <row r="165" spans="1:6" ht="18.75" customHeight="1">
      <c r="A165" s="22">
        <v>57</v>
      </c>
      <c r="B165" s="28" t="s">
        <v>150</v>
      </c>
      <c r="C165" s="19" t="s">
        <v>149</v>
      </c>
      <c r="D165" s="23"/>
      <c r="E165" s="23"/>
      <c r="F165" s="23"/>
    </row>
    <row r="166" spans="1:6" ht="18.75" customHeight="1">
      <c r="A166" s="16"/>
      <c r="B166" s="20" t="s">
        <v>26</v>
      </c>
      <c r="C166" s="19" t="s">
        <v>148</v>
      </c>
      <c r="D166" s="23"/>
      <c r="E166" s="23"/>
      <c r="F166" s="23"/>
    </row>
    <row r="167" spans="1:6" ht="18.75" customHeight="1">
      <c r="A167" s="16"/>
      <c r="B167" s="18" t="s">
        <v>24</v>
      </c>
      <c r="C167" s="19" t="s">
        <v>147</v>
      </c>
      <c r="D167" s="23"/>
      <c r="E167" s="23"/>
      <c r="F167" s="23"/>
    </row>
    <row r="168" spans="1:6" ht="18.75" customHeight="1">
      <c r="A168" s="22">
        <v>58</v>
      </c>
      <c r="B168" s="28" t="s">
        <v>146</v>
      </c>
      <c r="C168" s="19" t="s">
        <v>145</v>
      </c>
      <c r="D168" s="23"/>
      <c r="E168" s="23"/>
      <c r="F168" s="23"/>
    </row>
    <row r="169" spans="1:6" ht="18.75" customHeight="1">
      <c r="A169" s="16"/>
      <c r="B169" s="20" t="s">
        <v>26</v>
      </c>
      <c r="C169" s="19" t="s">
        <v>144</v>
      </c>
      <c r="D169" s="23"/>
      <c r="E169" s="23"/>
      <c r="F169" s="23"/>
    </row>
    <row r="170" spans="1:6" ht="18.75" customHeight="1">
      <c r="A170" s="16"/>
      <c r="B170" s="18" t="s">
        <v>24</v>
      </c>
      <c r="C170" s="19" t="s">
        <v>143</v>
      </c>
      <c r="D170" s="23"/>
      <c r="E170" s="23"/>
      <c r="F170" s="23"/>
    </row>
    <row r="171" spans="1:6" ht="18.75" customHeight="1">
      <c r="A171" s="22">
        <v>59</v>
      </c>
      <c r="B171" s="28" t="s">
        <v>142</v>
      </c>
      <c r="C171" s="19" t="s">
        <v>141</v>
      </c>
      <c r="D171" s="23"/>
      <c r="E171" s="23"/>
      <c r="F171" s="23"/>
    </row>
    <row r="172" spans="1:6" ht="18.75" customHeight="1">
      <c r="A172" s="16"/>
      <c r="B172" s="20" t="s">
        <v>26</v>
      </c>
      <c r="C172" s="19" t="s">
        <v>140</v>
      </c>
      <c r="D172" s="23"/>
      <c r="E172" s="23"/>
      <c r="F172" s="23"/>
    </row>
    <row r="173" spans="1:6" ht="18.75" customHeight="1">
      <c r="A173" s="16"/>
      <c r="B173" s="18" t="s">
        <v>24</v>
      </c>
      <c r="C173" s="19" t="s">
        <v>139</v>
      </c>
      <c r="D173" s="23"/>
      <c r="E173" s="23"/>
      <c r="F173" s="23"/>
    </row>
    <row r="174" spans="1:6" ht="18.75" customHeight="1">
      <c r="A174" s="16"/>
      <c r="B174" s="20" t="s">
        <v>138</v>
      </c>
      <c r="C174" s="29" t="s">
        <v>137</v>
      </c>
      <c r="D174" s="23"/>
      <c r="E174" s="23"/>
      <c r="F174" s="23"/>
    </row>
    <row r="175" spans="1:6" ht="18.75" customHeight="1">
      <c r="A175" s="22">
        <v>60</v>
      </c>
      <c r="B175" s="28" t="s">
        <v>136</v>
      </c>
      <c r="C175" s="19" t="s">
        <v>135</v>
      </c>
      <c r="D175" s="23"/>
      <c r="E175" s="23"/>
      <c r="F175" s="23"/>
    </row>
    <row r="176" spans="1:6" ht="18.75" customHeight="1">
      <c r="A176" s="16"/>
      <c r="B176" s="20" t="s">
        <v>26</v>
      </c>
      <c r="C176" s="19" t="s">
        <v>134</v>
      </c>
      <c r="D176" s="23"/>
      <c r="E176" s="23"/>
      <c r="F176" s="23"/>
    </row>
    <row r="177" spans="1:6" ht="18.75" customHeight="1">
      <c r="A177" s="16"/>
      <c r="B177" s="18" t="s">
        <v>24</v>
      </c>
      <c r="C177" s="19" t="s">
        <v>133</v>
      </c>
      <c r="D177" s="23"/>
      <c r="E177" s="23"/>
      <c r="F177" s="23"/>
    </row>
    <row r="178" spans="1:6" ht="18.75" customHeight="1">
      <c r="A178" s="25">
        <v>61</v>
      </c>
      <c r="B178" s="24" t="s">
        <v>132</v>
      </c>
      <c r="C178" s="19" t="s">
        <v>49</v>
      </c>
      <c r="D178" s="23"/>
      <c r="E178" s="23"/>
      <c r="F178" s="23"/>
    </row>
    <row r="179" spans="1:6" ht="18.75" customHeight="1">
      <c r="A179" s="22">
        <v>62</v>
      </c>
      <c r="B179" s="21" t="s">
        <v>131</v>
      </c>
      <c r="C179" s="19" t="s">
        <v>130</v>
      </c>
      <c r="D179" s="23"/>
      <c r="E179" s="23"/>
      <c r="F179" s="23"/>
    </row>
    <row r="180" spans="1:6" ht="18.75" customHeight="1">
      <c r="A180" s="16"/>
      <c r="B180" s="20" t="s">
        <v>26</v>
      </c>
      <c r="C180" s="19" t="s">
        <v>129</v>
      </c>
      <c r="D180" s="23"/>
      <c r="E180" s="23"/>
      <c r="F180" s="23"/>
    </row>
    <row r="181" spans="1:6" ht="18.75" customHeight="1">
      <c r="A181" s="16"/>
      <c r="B181" s="18" t="s">
        <v>24</v>
      </c>
      <c r="C181" s="19" t="s">
        <v>128</v>
      </c>
      <c r="D181" s="23"/>
      <c r="E181" s="23"/>
      <c r="F181" s="23"/>
    </row>
    <row r="182" spans="1:6" ht="18.75" customHeight="1">
      <c r="A182" s="22">
        <v>63</v>
      </c>
      <c r="B182" s="21" t="s">
        <v>127</v>
      </c>
      <c r="C182" s="19" t="s">
        <v>126</v>
      </c>
      <c r="D182" s="23"/>
      <c r="E182" s="23"/>
      <c r="F182" s="23"/>
    </row>
    <row r="183" spans="1:6" ht="18.75" customHeight="1">
      <c r="A183" s="16"/>
      <c r="B183" s="20" t="s">
        <v>26</v>
      </c>
      <c r="C183" s="19" t="s">
        <v>125</v>
      </c>
      <c r="D183" s="23"/>
      <c r="E183" s="23"/>
      <c r="F183" s="23"/>
    </row>
    <row r="184" spans="1:6" ht="18.75" customHeight="1">
      <c r="A184" s="16"/>
      <c r="B184" s="18" t="s">
        <v>24</v>
      </c>
      <c r="C184" s="19" t="s">
        <v>124</v>
      </c>
      <c r="D184" s="23"/>
      <c r="E184" s="23"/>
      <c r="F184" s="23"/>
    </row>
    <row r="185" spans="1:6" ht="33.75" customHeight="1">
      <c r="A185" s="25">
        <v>64</v>
      </c>
      <c r="B185" s="24" t="s">
        <v>123</v>
      </c>
      <c r="C185" s="19" t="s">
        <v>49</v>
      </c>
      <c r="D185" s="23"/>
      <c r="E185" s="23"/>
      <c r="F185" s="23"/>
    </row>
    <row r="186" spans="1:6" ht="18.75" customHeight="1">
      <c r="A186" s="25">
        <v>65</v>
      </c>
      <c r="B186" s="24" t="s">
        <v>122</v>
      </c>
      <c r="C186" s="19" t="s">
        <v>49</v>
      </c>
      <c r="D186" s="23"/>
      <c r="E186" s="23"/>
      <c r="F186" s="23"/>
    </row>
    <row r="187" spans="1:6" ht="18.75" customHeight="1">
      <c r="A187" s="22">
        <v>66</v>
      </c>
      <c r="B187" s="21" t="s">
        <v>121</v>
      </c>
      <c r="C187" s="19" t="s">
        <v>120</v>
      </c>
      <c r="D187" s="23"/>
      <c r="E187" s="23"/>
      <c r="F187" s="23"/>
    </row>
    <row r="188" spans="1:6" ht="18.75" customHeight="1">
      <c r="A188" s="16"/>
      <c r="B188" s="20" t="s">
        <v>26</v>
      </c>
      <c r="C188" s="19" t="s">
        <v>119</v>
      </c>
      <c r="D188" s="23"/>
      <c r="E188" s="23"/>
      <c r="F188" s="23"/>
    </row>
    <row r="189" spans="1:6" ht="18.75" customHeight="1">
      <c r="A189" s="16"/>
      <c r="B189" s="18" t="s">
        <v>24</v>
      </c>
      <c r="C189" s="19" t="s">
        <v>118</v>
      </c>
      <c r="D189" s="23"/>
      <c r="E189" s="23"/>
      <c r="F189" s="23"/>
    </row>
    <row r="190" spans="1:6" ht="18.75" customHeight="1">
      <c r="A190" s="22">
        <v>67</v>
      </c>
      <c r="B190" s="21" t="s">
        <v>117</v>
      </c>
      <c r="C190" s="19" t="s">
        <v>116</v>
      </c>
      <c r="D190" s="23"/>
      <c r="E190" s="23"/>
      <c r="F190" s="23"/>
    </row>
    <row r="191" spans="1:6" ht="18.75" customHeight="1">
      <c r="A191" s="16"/>
      <c r="B191" s="20" t="s">
        <v>26</v>
      </c>
      <c r="C191" s="19" t="s">
        <v>115</v>
      </c>
      <c r="D191" s="23"/>
      <c r="E191" s="23"/>
      <c r="F191" s="23"/>
    </row>
    <row r="192" spans="1:6" ht="18.75" customHeight="1">
      <c r="A192" s="16"/>
      <c r="B192" s="18" t="s">
        <v>24</v>
      </c>
      <c r="C192" s="19" t="s">
        <v>114</v>
      </c>
      <c r="D192" s="23"/>
      <c r="E192" s="23"/>
      <c r="F192" s="23"/>
    </row>
    <row r="193" spans="1:6" ht="18.75" customHeight="1">
      <c r="A193" s="22">
        <v>68</v>
      </c>
      <c r="B193" s="21" t="s">
        <v>113</v>
      </c>
      <c r="C193" s="19" t="s">
        <v>112</v>
      </c>
      <c r="D193" s="23"/>
      <c r="E193" s="23"/>
      <c r="F193" s="23"/>
    </row>
    <row r="194" spans="1:6" ht="18.75" customHeight="1">
      <c r="A194" s="16"/>
      <c r="B194" s="20" t="s">
        <v>26</v>
      </c>
      <c r="C194" s="19" t="s">
        <v>111</v>
      </c>
      <c r="D194" s="23"/>
      <c r="E194" s="23"/>
      <c r="F194" s="23"/>
    </row>
    <row r="195" spans="1:6" ht="18.75" customHeight="1">
      <c r="A195" s="16"/>
      <c r="B195" s="18" t="s">
        <v>24</v>
      </c>
      <c r="C195" s="19" t="s">
        <v>110</v>
      </c>
      <c r="D195" s="23"/>
      <c r="E195" s="23"/>
      <c r="F195" s="23"/>
    </row>
    <row r="196" spans="1:6" ht="18.75" customHeight="1">
      <c r="A196" s="16"/>
      <c r="B196" s="26" t="s">
        <v>22</v>
      </c>
      <c r="C196" s="19"/>
      <c r="D196" s="23"/>
      <c r="E196" s="23"/>
      <c r="F196" s="23"/>
    </row>
    <row r="197" spans="1:6" ht="18.75" customHeight="1">
      <c r="A197" s="22">
        <v>69</v>
      </c>
      <c r="B197" s="24" t="s">
        <v>109</v>
      </c>
      <c r="C197" s="19" t="s">
        <v>49</v>
      </c>
      <c r="D197" s="23"/>
      <c r="E197" s="23"/>
      <c r="F197" s="23"/>
    </row>
    <row r="198" spans="1:6" ht="15.75" customHeight="1">
      <c r="A198" s="22">
        <v>70</v>
      </c>
      <c r="B198" s="27" t="s">
        <v>108</v>
      </c>
      <c r="C198" s="19" t="s">
        <v>107</v>
      </c>
      <c r="D198" s="23"/>
      <c r="E198" s="23"/>
      <c r="F198" s="23"/>
    </row>
    <row r="199" spans="1:6" ht="15.75" customHeight="1">
      <c r="A199" s="16"/>
      <c r="B199" s="20" t="s">
        <v>26</v>
      </c>
      <c r="C199" s="19" t="s">
        <v>106</v>
      </c>
      <c r="D199" s="23"/>
      <c r="E199" s="23"/>
      <c r="F199" s="23"/>
    </row>
    <row r="200" spans="1:6" ht="15.75" customHeight="1">
      <c r="A200" s="16"/>
      <c r="B200" s="18" t="s">
        <v>24</v>
      </c>
      <c r="C200" s="19" t="s">
        <v>105</v>
      </c>
      <c r="D200" s="23"/>
      <c r="E200" s="23"/>
      <c r="F200" s="23"/>
    </row>
    <row r="201" spans="1:6" ht="15.75" customHeight="1">
      <c r="A201" s="22">
        <v>71</v>
      </c>
      <c r="B201" s="21" t="s">
        <v>104</v>
      </c>
      <c r="C201" s="19" t="s">
        <v>103</v>
      </c>
      <c r="D201" s="23"/>
      <c r="E201" s="23"/>
      <c r="F201" s="23"/>
    </row>
    <row r="202" spans="1:6" ht="15.75" customHeight="1">
      <c r="A202" s="16"/>
      <c r="B202" s="20" t="s">
        <v>26</v>
      </c>
      <c r="C202" s="19" t="s">
        <v>102</v>
      </c>
      <c r="D202" s="23"/>
      <c r="E202" s="23"/>
      <c r="F202" s="23"/>
    </row>
    <row r="203" spans="1:6" ht="15.75" customHeight="1">
      <c r="A203" s="16"/>
      <c r="B203" s="18" t="s">
        <v>24</v>
      </c>
      <c r="C203" s="19" t="s">
        <v>101</v>
      </c>
      <c r="D203" s="23"/>
      <c r="E203" s="23"/>
      <c r="F203" s="23"/>
    </row>
    <row r="204" spans="1:6" ht="15.75" customHeight="1">
      <c r="A204" s="22">
        <v>72</v>
      </c>
      <c r="B204" s="21" t="s">
        <v>100</v>
      </c>
      <c r="C204" s="19" t="s">
        <v>99</v>
      </c>
      <c r="D204" s="23"/>
      <c r="E204" s="23"/>
      <c r="F204" s="23"/>
    </row>
    <row r="205" spans="1:6" ht="15.75" customHeight="1">
      <c r="A205" s="16"/>
      <c r="B205" s="20" t="s">
        <v>26</v>
      </c>
      <c r="C205" s="19" t="s">
        <v>98</v>
      </c>
      <c r="D205" s="23"/>
      <c r="E205" s="23"/>
      <c r="F205" s="23"/>
    </row>
    <row r="206" spans="1:6" ht="15.75" customHeight="1">
      <c r="A206" s="16"/>
      <c r="B206" s="18" t="s">
        <v>24</v>
      </c>
      <c r="C206" s="19" t="s">
        <v>97</v>
      </c>
      <c r="D206" s="23"/>
      <c r="E206" s="23"/>
      <c r="F206" s="23"/>
    </row>
    <row r="207" spans="1:6" ht="15.75" customHeight="1">
      <c r="A207" s="22">
        <v>73</v>
      </c>
      <c r="B207" s="21" t="s">
        <v>96</v>
      </c>
      <c r="C207" s="19" t="s">
        <v>95</v>
      </c>
      <c r="D207" s="23"/>
      <c r="E207" s="23"/>
      <c r="F207" s="23"/>
    </row>
    <row r="208" spans="1:6" ht="15.75" customHeight="1">
      <c r="A208" s="16"/>
      <c r="B208" s="20" t="s">
        <v>26</v>
      </c>
      <c r="C208" s="19" t="s">
        <v>94</v>
      </c>
      <c r="D208" s="23"/>
      <c r="E208" s="23"/>
      <c r="F208" s="23"/>
    </row>
    <row r="209" spans="1:6" ht="15.75" customHeight="1">
      <c r="A209" s="16"/>
      <c r="B209" s="18" t="s">
        <v>24</v>
      </c>
      <c r="C209" s="19" t="s">
        <v>93</v>
      </c>
      <c r="D209" s="23"/>
      <c r="E209" s="23"/>
      <c r="F209" s="23"/>
    </row>
    <row r="210" spans="1:6" ht="15.75" customHeight="1">
      <c r="A210" s="22">
        <v>74</v>
      </c>
      <c r="B210" s="21" t="s">
        <v>92</v>
      </c>
      <c r="C210" s="19" t="s">
        <v>91</v>
      </c>
      <c r="D210" s="23"/>
      <c r="E210" s="23"/>
      <c r="F210" s="23"/>
    </row>
    <row r="211" spans="1:6" ht="15.75" customHeight="1">
      <c r="A211" s="16"/>
      <c r="B211" s="20" t="s">
        <v>26</v>
      </c>
      <c r="C211" s="19" t="s">
        <v>90</v>
      </c>
      <c r="D211" s="23"/>
      <c r="E211" s="23"/>
      <c r="F211" s="23"/>
    </row>
    <row r="212" spans="1:6" ht="15.75" customHeight="1">
      <c r="A212" s="16"/>
      <c r="B212" s="18" t="s">
        <v>24</v>
      </c>
      <c r="C212" s="19" t="s">
        <v>89</v>
      </c>
      <c r="D212" s="23"/>
      <c r="E212" s="23"/>
      <c r="F212" s="23"/>
    </row>
    <row r="213" spans="1:6" ht="15.75" customHeight="1">
      <c r="A213" s="22">
        <v>75</v>
      </c>
      <c r="B213" s="21" t="s">
        <v>88</v>
      </c>
      <c r="C213" s="19" t="s">
        <v>87</v>
      </c>
      <c r="D213" s="23"/>
      <c r="E213" s="23"/>
      <c r="F213" s="23"/>
    </row>
    <row r="214" spans="1:6" ht="15.75" customHeight="1">
      <c r="A214" s="16"/>
      <c r="B214" s="20" t="s">
        <v>26</v>
      </c>
      <c r="C214" s="19" t="s">
        <v>86</v>
      </c>
      <c r="D214" s="23"/>
      <c r="E214" s="23"/>
      <c r="F214" s="23"/>
    </row>
    <row r="215" spans="1:6" ht="15.75" customHeight="1">
      <c r="A215" s="16"/>
      <c r="B215" s="18" t="s">
        <v>24</v>
      </c>
      <c r="C215" s="19" t="s">
        <v>85</v>
      </c>
      <c r="D215" s="23"/>
      <c r="E215" s="23"/>
      <c r="F215" s="23"/>
    </row>
    <row r="216" spans="1:6" ht="15.75" customHeight="1">
      <c r="A216" s="22">
        <v>76</v>
      </c>
      <c r="B216" s="21" t="s">
        <v>84</v>
      </c>
      <c r="C216" s="19" t="s">
        <v>83</v>
      </c>
      <c r="D216" s="23"/>
      <c r="E216" s="23"/>
      <c r="F216" s="23"/>
    </row>
    <row r="217" spans="1:6" ht="15.75" customHeight="1">
      <c r="A217" s="16"/>
      <c r="B217" s="20" t="s">
        <v>26</v>
      </c>
      <c r="C217" s="19" t="s">
        <v>82</v>
      </c>
      <c r="D217" s="23"/>
      <c r="E217" s="23"/>
      <c r="F217" s="23"/>
    </row>
    <row r="218" spans="1:6" ht="15.75" customHeight="1">
      <c r="A218" s="16"/>
      <c r="B218" s="18" t="s">
        <v>24</v>
      </c>
      <c r="C218" s="19" t="s">
        <v>81</v>
      </c>
      <c r="D218" s="23"/>
      <c r="E218" s="23"/>
      <c r="F218" s="23"/>
    </row>
    <row r="219" spans="1:6" ht="27" customHeight="1">
      <c r="A219" s="22">
        <v>77</v>
      </c>
      <c r="B219" s="21" t="s">
        <v>80</v>
      </c>
      <c r="C219" s="19" t="s">
        <v>79</v>
      </c>
      <c r="D219" s="23"/>
      <c r="E219" s="23"/>
      <c r="F219" s="23"/>
    </row>
    <row r="220" spans="1:6" ht="15.75" customHeight="1">
      <c r="A220" s="16"/>
      <c r="B220" s="20" t="s">
        <v>26</v>
      </c>
      <c r="C220" s="19" t="s">
        <v>78</v>
      </c>
      <c r="D220" s="23"/>
      <c r="E220" s="23"/>
      <c r="F220" s="23"/>
    </row>
    <row r="221" spans="1:6" ht="15.75" customHeight="1">
      <c r="A221" s="16"/>
      <c r="B221" s="18" t="s">
        <v>24</v>
      </c>
      <c r="C221" s="19" t="s">
        <v>77</v>
      </c>
      <c r="D221" s="23"/>
      <c r="E221" s="23"/>
      <c r="F221" s="23"/>
    </row>
    <row r="222" spans="1:6" ht="15.75" customHeight="1">
      <c r="A222" s="22">
        <v>78</v>
      </c>
      <c r="B222" s="21" t="s">
        <v>76</v>
      </c>
      <c r="C222" s="19" t="s">
        <v>75</v>
      </c>
      <c r="D222" s="23"/>
      <c r="E222" s="23"/>
      <c r="F222" s="23"/>
    </row>
    <row r="223" spans="1:6" ht="15.75" customHeight="1">
      <c r="A223" s="16"/>
      <c r="B223" s="20" t="s">
        <v>26</v>
      </c>
      <c r="C223" s="19" t="s">
        <v>74</v>
      </c>
      <c r="D223" s="23"/>
      <c r="E223" s="23"/>
      <c r="F223" s="23"/>
    </row>
    <row r="224" spans="1:6" ht="15.75" customHeight="1">
      <c r="A224" s="16"/>
      <c r="B224" s="18" t="s">
        <v>24</v>
      </c>
      <c r="C224" s="19" t="s">
        <v>73</v>
      </c>
      <c r="D224" s="23"/>
      <c r="E224" s="23"/>
      <c r="F224" s="23"/>
    </row>
    <row r="225" spans="1:6" ht="18.75" customHeight="1">
      <c r="A225" s="16"/>
      <c r="B225" s="26" t="s">
        <v>22</v>
      </c>
      <c r="C225" s="19"/>
      <c r="D225" s="23"/>
      <c r="E225" s="23"/>
      <c r="F225" s="23"/>
    </row>
    <row r="226" spans="1:6" ht="18.75" customHeight="1">
      <c r="A226" s="25">
        <v>79</v>
      </c>
      <c r="B226" s="24" t="s">
        <v>72</v>
      </c>
      <c r="C226" s="19" t="s">
        <v>49</v>
      </c>
      <c r="D226" s="23"/>
      <c r="E226" s="23"/>
      <c r="F226" s="23"/>
    </row>
    <row r="227" spans="1:6" ht="18.75" customHeight="1">
      <c r="A227" s="25">
        <v>80</v>
      </c>
      <c r="B227" s="24" t="s">
        <v>71</v>
      </c>
      <c r="C227" s="19" t="s">
        <v>49</v>
      </c>
      <c r="D227" s="23"/>
      <c r="E227" s="23"/>
      <c r="F227" s="23"/>
    </row>
    <row r="228" spans="1:6" ht="16.5" customHeight="1">
      <c r="A228" s="22">
        <v>81</v>
      </c>
      <c r="B228" s="21" t="s">
        <v>70</v>
      </c>
      <c r="C228" s="19" t="s">
        <v>69</v>
      </c>
      <c r="D228" s="23"/>
      <c r="E228" s="23"/>
      <c r="F228" s="23"/>
    </row>
    <row r="229" spans="1:6" ht="16.5" customHeight="1">
      <c r="A229" s="16"/>
      <c r="B229" s="20" t="s">
        <v>26</v>
      </c>
      <c r="C229" s="19" t="s">
        <v>68</v>
      </c>
      <c r="D229" s="23"/>
      <c r="E229" s="23"/>
      <c r="F229" s="23"/>
    </row>
    <row r="230" spans="1:6" ht="16.5" customHeight="1">
      <c r="A230" s="16"/>
      <c r="B230" s="18" t="s">
        <v>24</v>
      </c>
      <c r="C230" s="19" t="s">
        <v>67</v>
      </c>
      <c r="D230" s="23"/>
      <c r="E230" s="23"/>
      <c r="F230" s="23"/>
    </row>
    <row r="231" spans="1:6" ht="16.5" customHeight="1">
      <c r="A231" s="22">
        <v>82</v>
      </c>
      <c r="B231" s="21" t="s">
        <v>66</v>
      </c>
      <c r="C231" s="19" t="s">
        <v>65</v>
      </c>
      <c r="D231" s="23"/>
      <c r="E231" s="23"/>
      <c r="F231" s="23"/>
    </row>
    <row r="232" spans="1:6" ht="16.5" customHeight="1">
      <c r="A232" s="16"/>
      <c r="B232" s="20" t="s">
        <v>26</v>
      </c>
      <c r="C232" s="19" t="s">
        <v>64</v>
      </c>
      <c r="D232" s="23"/>
      <c r="E232" s="23"/>
      <c r="F232" s="23"/>
    </row>
    <row r="233" spans="1:6" ht="16.5" customHeight="1">
      <c r="A233" s="16"/>
      <c r="B233" s="18" t="s">
        <v>24</v>
      </c>
      <c r="C233" s="19" t="s">
        <v>63</v>
      </c>
      <c r="D233" s="23"/>
      <c r="E233" s="23"/>
      <c r="F233" s="23"/>
    </row>
    <row r="234" spans="1:6" ht="16.5" customHeight="1">
      <c r="A234" s="22">
        <v>83</v>
      </c>
      <c r="B234" s="21" t="s">
        <v>62</v>
      </c>
      <c r="C234" s="19" t="s">
        <v>61</v>
      </c>
      <c r="D234" s="23"/>
      <c r="E234" s="23"/>
      <c r="F234" s="23"/>
    </row>
    <row r="235" spans="1:6" ht="16.5" customHeight="1">
      <c r="A235" s="16"/>
      <c r="B235" s="20" t="s">
        <v>26</v>
      </c>
      <c r="C235" s="19" t="s">
        <v>60</v>
      </c>
      <c r="D235" s="23"/>
      <c r="E235" s="23"/>
      <c r="F235" s="23"/>
    </row>
    <row r="236" spans="1:6" ht="16.5" customHeight="1">
      <c r="A236" s="16"/>
      <c r="B236" s="18" t="s">
        <v>24</v>
      </c>
      <c r="C236" s="19" t="s">
        <v>59</v>
      </c>
      <c r="D236" s="23"/>
      <c r="E236" s="23"/>
      <c r="F236" s="23"/>
    </row>
    <row r="237" spans="1:6" ht="16.5" customHeight="1">
      <c r="A237" s="22">
        <v>84</v>
      </c>
      <c r="B237" s="21" t="s">
        <v>58</v>
      </c>
      <c r="C237" s="19" t="s">
        <v>57</v>
      </c>
      <c r="D237" s="23"/>
      <c r="E237" s="23"/>
      <c r="F237" s="23"/>
    </row>
    <row r="238" spans="1:6" ht="16.5" customHeight="1">
      <c r="A238" s="16"/>
      <c r="B238" s="20" t="s">
        <v>26</v>
      </c>
      <c r="C238" s="19" t="s">
        <v>56</v>
      </c>
      <c r="D238" s="23"/>
      <c r="E238" s="23"/>
      <c r="F238" s="23"/>
    </row>
    <row r="239" spans="1:6" ht="16.5" customHeight="1">
      <c r="A239" s="16"/>
      <c r="B239" s="18" t="s">
        <v>24</v>
      </c>
      <c r="C239" s="19" t="s">
        <v>55</v>
      </c>
      <c r="D239" s="23"/>
      <c r="E239" s="23"/>
      <c r="F239" s="23"/>
    </row>
    <row r="240" spans="1:6" ht="16.5" customHeight="1">
      <c r="A240" s="22">
        <v>85</v>
      </c>
      <c r="B240" s="21" t="s">
        <v>54</v>
      </c>
      <c r="C240" s="19" t="s">
        <v>53</v>
      </c>
      <c r="D240" s="23"/>
      <c r="E240" s="23"/>
      <c r="F240" s="23"/>
    </row>
    <row r="241" spans="1:6" ht="16.5" customHeight="1">
      <c r="A241" s="16"/>
      <c r="B241" s="20" t="s">
        <v>26</v>
      </c>
      <c r="C241" s="19" t="s">
        <v>52</v>
      </c>
      <c r="D241" s="23"/>
      <c r="E241" s="23"/>
      <c r="F241" s="23"/>
    </row>
    <row r="242" spans="1:6" ht="16.5" customHeight="1">
      <c r="A242" s="16"/>
      <c r="B242" s="18" t="s">
        <v>24</v>
      </c>
      <c r="C242" s="19" t="s">
        <v>51</v>
      </c>
      <c r="D242" s="23"/>
      <c r="E242" s="23"/>
      <c r="F242" s="23"/>
    </row>
    <row r="243" spans="1:6" ht="15.75">
      <c r="A243" s="16"/>
      <c r="B243" s="26" t="s">
        <v>22</v>
      </c>
      <c r="C243" s="19"/>
      <c r="D243" s="23"/>
      <c r="E243" s="23"/>
      <c r="F243" s="23"/>
    </row>
    <row r="244" spans="1:6" ht="18.75" customHeight="1">
      <c r="A244" s="25">
        <v>86</v>
      </c>
      <c r="B244" s="24" t="s">
        <v>50</v>
      </c>
      <c r="C244" s="19" t="s">
        <v>49</v>
      </c>
      <c r="D244" s="23"/>
      <c r="E244" s="23"/>
      <c r="F244" s="23"/>
    </row>
    <row r="245" spans="1:6" ht="18.75" customHeight="1">
      <c r="A245" s="22">
        <v>87</v>
      </c>
      <c r="B245" s="21" t="s">
        <v>48</v>
      </c>
      <c r="C245" s="19" t="s">
        <v>47</v>
      </c>
      <c r="D245" s="23"/>
      <c r="E245" s="23"/>
      <c r="F245" s="23"/>
    </row>
    <row r="246" spans="1:6" ht="18.75" customHeight="1">
      <c r="A246" s="16"/>
      <c r="B246" s="20" t="s">
        <v>26</v>
      </c>
      <c r="C246" s="19" t="s">
        <v>46</v>
      </c>
      <c r="D246" s="23"/>
      <c r="E246" s="23"/>
      <c r="F246" s="23"/>
    </row>
    <row r="247" spans="1:6" ht="18.75" customHeight="1">
      <c r="A247" s="16"/>
      <c r="B247" s="18" t="s">
        <v>24</v>
      </c>
      <c r="C247" s="19" t="s">
        <v>45</v>
      </c>
      <c r="D247" s="23"/>
      <c r="E247" s="23"/>
      <c r="F247" s="23"/>
    </row>
    <row r="248" spans="1:6" ht="18.75" customHeight="1">
      <c r="A248" s="22">
        <v>88</v>
      </c>
      <c r="B248" s="21" t="s">
        <v>44</v>
      </c>
      <c r="C248" s="19" t="s">
        <v>43</v>
      </c>
      <c r="D248" s="23"/>
      <c r="E248" s="23"/>
      <c r="F248" s="23"/>
    </row>
    <row r="249" spans="1:6" ht="18.75" customHeight="1">
      <c r="A249" s="16"/>
      <c r="B249" s="20" t="s">
        <v>26</v>
      </c>
      <c r="C249" s="19" t="s">
        <v>42</v>
      </c>
      <c r="D249" s="23"/>
      <c r="E249" s="23"/>
      <c r="F249" s="23"/>
    </row>
    <row r="250" spans="1:6" ht="18.75" customHeight="1">
      <c r="A250" s="16"/>
      <c r="B250" s="18" t="s">
        <v>24</v>
      </c>
      <c r="C250" s="19" t="s">
        <v>41</v>
      </c>
      <c r="D250" s="23"/>
      <c r="E250" s="23"/>
      <c r="F250" s="23"/>
    </row>
    <row r="251" spans="1:6" ht="18.75" customHeight="1">
      <c r="A251" s="22">
        <v>89</v>
      </c>
      <c r="B251" s="21" t="s">
        <v>40</v>
      </c>
      <c r="C251" s="19" t="s">
        <v>39</v>
      </c>
      <c r="D251" s="23"/>
      <c r="E251" s="23"/>
      <c r="F251" s="23"/>
    </row>
    <row r="252" spans="1:6" ht="18.75" customHeight="1">
      <c r="A252" s="16"/>
      <c r="B252" s="20" t="s">
        <v>26</v>
      </c>
      <c r="C252" s="19" t="s">
        <v>38</v>
      </c>
      <c r="D252" s="16"/>
      <c r="E252" s="16"/>
      <c r="F252" s="16"/>
    </row>
    <row r="253" spans="1:6" ht="18.75" customHeight="1">
      <c r="A253" s="16"/>
      <c r="B253" s="18" t="s">
        <v>24</v>
      </c>
      <c r="C253" s="19" t="s">
        <v>37</v>
      </c>
      <c r="D253" s="16"/>
      <c r="E253" s="16"/>
      <c r="F253" s="16"/>
    </row>
    <row r="254" spans="1:6" ht="18.75" customHeight="1">
      <c r="A254" s="22">
        <v>90</v>
      </c>
      <c r="B254" s="21" t="s">
        <v>36</v>
      </c>
      <c r="C254" s="19" t="s">
        <v>35</v>
      </c>
      <c r="D254" s="16"/>
      <c r="E254" s="16"/>
      <c r="F254" s="16"/>
    </row>
    <row r="255" spans="1:6" ht="18.75" customHeight="1">
      <c r="A255" s="16"/>
      <c r="B255" s="20" t="s">
        <v>26</v>
      </c>
      <c r="C255" s="19" t="s">
        <v>34</v>
      </c>
      <c r="D255" s="16"/>
      <c r="E255" s="16"/>
      <c r="F255" s="16"/>
    </row>
    <row r="256" spans="1:6" ht="18.75" customHeight="1">
      <c r="A256" s="16"/>
      <c r="B256" s="18" t="s">
        <v>24</v>
      </c>
      <c r="C256" s="19" t="s">
        <v>33</v>
      </c>
      <c r="D256" s="16"/>
      <c r="E256" s="16"/>
      <c r="F256" s="16"/>
    </row>
    <row r="257" spans="1:6" ht="18.75" customHeight="1">
      <c r="A257" s="22">
        <v>91</v>
      </c>
      <c r="B257" s="21" t="s">
        <v>32</v>
      </c>
      <c r="C257" s="19" t="s">
        <v>31</v>
      </c>
      <c r="D257" s="16"/>
      <c r="E257" s="16"/>
      <c r="F257" s="16"/>
    </row>
    <row r="258" spans="1:6" ht="18.75" customHeight="1">
      <c r="A258" s="16"/>
      <c r="B258" s="20" t="s">
        <v>26</v>
      </c>
      <c r="C258" s="19" t="s">
        <v>30</v>
      </c>
      <c r="D258" s="16"/>
      <c r="E258" s="16"/>
      <c r="F258" s="16"/>
    </row>
    <row r="259" spans="1:6" ht="18.75" customHeight="1">
      <c r="A259" s="16"/>
      <c r="B259" s="18" t="s">
        <v>24</v>
      </c>
      <c r="C259" s="19" t="s">
        <v>29</v>
      </c>
      <c r="D259" s="16"/>
      <c r="E259" s="16"/>
      <c r="F259" s="16"/>
    </row>
    <row r="260" spans="1:6" ht="18.75" customHeight="1">
      <c r="A260" s="22">
        <v>92</v>
      </c>
      <c r="B260" s="21" t="s">
        <v>28</v>
      </c>
      <c r="C260" s="19" t="s">
        <v>27</v>
      </c>
      <c r="D260" s="16"/>
      <c r="E260" s="16"/>
      <c r="F260" s="16"/>
    </row>
    <row r="261" spans="1:6" ht="18.75" customHeight="1">
      <c r="A261" s="16"/>
      <c r="B261" s="20" t="s">
        <v>26</v>
      </c>
      <c r="C261" s="19" t="s">
        <v>25</v>
      </c>
      <c r="D261" s="16"/>
      <c r="E261" s="16"/>
      <c r="F261" s="16"/>
    </row>
    <row r="262" spans="1:6" ht="18.75" customHeight="1">
      <c r="A262" s="16"/>
      <c r="B262" s="18" t="s">
        <v>24</v>
      </c>
      <c r="C262" s="17" t="s">
        <v>23</v>
      </c>
      <c r="D262" s="16"/>
      <c r="E262" s="16"/>
      <c r="F262" s="16"/>
    </row>
    <row r="263" spans="1:6" ht="18.75" customHeight="1">
      <c r="A263" s="13"/>
      <c r="B263" s="15" t="s">
        <v>22</v>
      </c>
      <c r="C263" s="14"/>
      <c r="D263" s="13"/>
      <c r="E263" s="13"/>
      <c r="F263" s="13"/>
    </row>
    <row r="264" spans="1:6" ht="15" customHeight="1">
      <c r="A264" s="288" t="s">
        <v>21</v>
      </c>
      <c r="B264" s="288"/>
      <c r="C264" s="288"/>
      <c r="D264" s="288"/>
      <c r="E264" s="288"/>
      <c r="F264" s="288"/>
    </row>
    <row r="265" spans="1:6" s="12" customFormat="1" ht="18" customHeight="1">
      <c r="A265" s="275" t="s">
        <v>20</v>
      </c>
      <c r="B265" s="275"/>
      <c r="C265" s="275"/>
      <c r="D265" s="275"/>
      <c r="E265" s="275"/>
      <c r="F265" s="275"/>
    </row>
    <row r="266" spans="1:6" s="12" customFormat="1" ht="22.5" customHeight="1">
      <c r="A266" s="276" t="s">
        <v>19</v>
      </c>
      <c r="B266" s="276"/>
      <c r="C266" s="276"/>
      <c r="D266" s="276"/>
      <c r="E266" s="276"/>
      <c r="F266" s="276"/>
    </row>
    <row r="267" spans="1:6" s="12" customFormat="1" ht="21" customHeight="1">
      <c r="A267" s="277" t="s">
        <v>18</v>
      </c>
      <c r="B267" s="277"/>
      <c r="C267" s="277"/>
      <c r="D267" s="277"/>
      <c r="E267" s="277"/>
      <c r="F267" s="277"/>
    </row>
    <row r="268" spans="1:6" ht="23.25" customHeight="1">
      <c r="A268" s="278" t="s">
        <v>17</v>
      </c>
      <c r="B268" s="278" t="s">
        <v>16</v>
      </c>
      <c r="C268" s="278" t="s">
        <v>15</v>
      </c>
      <c r="D268" s="280" t="s">
        <v>14</v>
      </c>
      <c r="E268" s="283" t="s">
        <v>13</v>
      </c>
      <c r="F268" s="283" t="s">
        <v>12</v>
      </c>
    </row>
    <row r="269" spans="1:6" ht="38.25" customHeight="1">
      <c r="A269" s="279"/>
      <c r="B269" s="279"/>
      <c r="C269" s="279"/>
      <c r="D269" s="279"/>
      <c r="E269" s="284"/>
      <c r="F269" s="284"/>
    </row>
    <row r="270" spans="1:6" s="10" customFormat="1" ht="17.25" customHeight="1">
      <c r="A270" s="11" t="s">
        <v>11</v>
      </c>
      <c r="B270" s="11" t="s">
        <v>10</v>
      </c>
      <c r="C270" s="11" t="s">
        <v>9</v>
      </c>
      <c r="D270" s="11">
        <v>1</v>
      </c>
      <c r="E270" s="10">
        <v>2</v>
      </c>
      <c r="F270" s="11">
        <v>3</v>
      </c>
    </row>
    <row r="271" spans="1:6" s="3" customFormat="1" ht="18" customHeight="1">
      <c r="A271" s="9" t="s">
        <v>8</v>
      </c>
      <c r="B271" s="8"/>
      <c r="C271" s="7"/>
      <c r="D271" s="7"/>
      <c r="E271" s="7"/>
      <c r="F271" s="7"/>
    </row>
    <row r="272" spans="1:6" s="3" customFormat="1" ht="18" customHeight="1">
      <c r="A272" s="6" t="s">
        <v>7</v>
      </c>
      <c r="B272" s="5"/>
      <c r="C272" s="4"/>
      <c r="D272" s="4"/>
      <c r="E272" s="4"/>
      <c r="F272" s="4"/>
    </row>
    <row r="273" spans="1:6" ht="15.75">
      <c r="D273" s="272" t="s">
        <v>4</v>
      </c>
      <c r="E273" s="272"/>
      <c r="F273" s="272"/>
    </row>
    <row r="274" spans="1:6" ht="15.75">
      <c r="A274" s="273" t="s">
        <v>3</v>
      </c>
      <c r="B274" s="273"/>
      <c r="D274" s="273" t="s">
        <v>2</v>
      </c>
      <c r="E274" s="273"/>
      <c r="F274" s="273"/>
    </row>
    <row r="275" spans="1:6" ht="15.75">
      <c r="A275" s="272" t="s">
        <v>1</v>
      </c>
      <c r="B275" s="272"/>
      <c r="D275" s="272" t="s">
        <v>1</v>
      </c>
      <c r="E275" s="272"/>
      <c r="F275" s="272"/>
    </row>
    <row r="276" spans="1:6" ht="42" customHeight="1"/>
    <row r="277" spans="1:6">
      <c r="A277" s="274"/>
      <c r="B277" s="274"/>
      <c r="D277" s="274"/>
      <c r="E277" s="274"/>
      <c r="F277" s="274"/>
    </row>
    <row r="278" spans="1:6">
      <c r="B278" s="1" t="s">
        <v>387</v>
      </c>
    </row>
  </sheetData>
  <mergeCells count="29">
    <mergeCell ref="E268:E269"/>
    <mergeCell ref="D274:F274"/>
    <mergeCell ref="D275:F275"/>
    <mergeCell ref="A8:A9"/>
    <mergeCell ref="B8:B9"/>
    <mergeCell ref="C8:C9"/>
    <mergeCell ref="D8:D9"/>
    <mergeCell ref="D273:F273"/>
    <mergeCell ref="E8:F8"/>
    <mergeCell ref="A274:B274"/>
    <mergeCell ref="F268:F269"/>
    <mergeCell ref="A266:F266"/>
    <mergeCell ref="A267:F267"/>
    <mergeCell ref="D277:F277"/>
    <mergeCell ref="A277:B277"/>
    <mergeCell ref="A2:F2"/>
    <mergeCell ref="A3:F3"/>
    <mergeCell ref="A4:F4"/>
    <mergeCell ref="A5:B5"/>
    <mergeCell ref="C5:F5"/>
    <mergeCell ref="A6:B6"/>
    <mergeCell ref="C6:F6"/>
    <mergeCell ref="A265:F265"/>
    <mergeCell ref="A268:A269"/>
    <mergeCell ref="B268:B269"/>
    <mergeCell ref="C268:C269"/>
    <mergeCell ref="D268:D269"/>
    <mergeCell ref="A264:F264"/>
    <mergeCell ref="A275:B275"/>
  </mergeCells>
  <pageMargins left="0.23622047244094491" right="0.23622047244094491" top="0.6692913385826772" bottom="0.47244094488188981" header="0.31496062992125984" footer="0.31496062992125984"/>
  <pageSetup paperSize="9" firstPageNumber="23" orientation="portrait" useFirstPageNumber="1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2"/>
  <sheetViews>
    <sheetView tabSelected="1" topLeftCell="A64" zoomScaleNormal="100" workbookViewId="0">
      <selection activeCell="F65" sqref="F65"/>
    </sheetView>
  </sheetViews>
  <sheetFormatPr defaultRowHeight="15"/>
  <cols>
    <col min="1" max="1" width="4.375" style="52" customWidth="1"/>
    <col min="2" max="2" width="36.875" style="52" customWidth="1"/>
    <col min="3" max="3" width="8.5" style="52" customWidth="1"/>
    <col min="4" max="4" width="6.5" style="52" customWidth="1"/>
    <col min="5" max="5" width="6.875" style="52" customWidth="1"/>
    <col min="6" max="8" width="8.75" style="52" customWidth="1"/>
    <col min="9" max="11" width="9.625" style="52" customWidth="1"/>
    <col min="12" max="12" width="8.625" style="52" customWidth="1"/>
    <col min="13" max="245" width="9.125" style="52"/>
    <col min="246" max="246" width="5.625" style="52" customWidth="1"/>
    <col min="247" max="247" width="47.875" style="52" customWidth="1"/>
    <col min="248" max="248" width="11.75" style="52" customWidth="1"/>
    <col min="249" max="249" width="8.25" style="52" customWidth="1"/>
    <col min="250" max="268" width="5" style="52" customWidth="1"/>
    <col min="269" max="501" width="9.125" style="52"/>
    <col min="502" max="502" width="5.625" style="52" customWidth="1"/>
    <col min="503" max="503" width="47.875" style="52" customWidth="1"/>
    <col min="504" max="504" width="11.75" style="52" customWidth="1"/>
    <col min="505" max="505" width="8.25" style="52" customWidth="1"/>
    <col min="506" max="524" width="5" style="52" customWidth="1"/>
    <col min="525" max="757" width="9.125" style="52"/>
    <col min="758" max="758" width="5.625" style="52" customWidth="1"/>
    <col min="759" max="759" width="47.875" style="52" customWidth="1"/>
    <col min="760" max="760" width="11.75" style="52" customWidth="1"/>
    <col min="761" max="761" width="8.25" style="52" customWidth="1"/>
    <col min="762" max="780" width="5" style="52" customWidth="1"/>
    <col min="781" max="1013" width="9.125" style="52"/>
    <col min="1014" max="1014" width="5.625" style="52" customWidth="1"/>
    <col min="1015" max="1015" width="47.875" style="52" customWidth="1"/>
    <col min="1016" max="1016" width="11.75" style="52" customWidth="1"/>
    <col min="1017" max="1017" width="8.25" style="52" customWidth="1"/>
    <col min="1018" max="1036" width="5" style="52" customWidth="1"/>
    <col min="1037" max="1269" width="9.125" style="52"/>
    <col min="1270" max="1270" width="5.625" style="52" customWidth="1"/>
    <col min="1271" max="1271" width="47.875" style="52" customWidth="1"/>
    <col min="1272" max="1272" width="11.75" style="52" customWidth="1"/>
    <col min="1273" max="1273" width="8.25" style="52" customWidth="1"/>
    <col min="1274" max="1292" width="5" style="52" customWidth="1"/>
    <col min="1293" max="1525" width="9.125" style="52"/>
    <col min="1526" max="1526" width="5.625" style="52" customWidth="1"/>
    <col min="1527" max="1527" width="47.875" style="52" customWidth="1"/>
    <col min="1528" max="1528" width="11.75" style="52" customWidth="1"/>
    <col min="1529" max="1529" width="8.25" style="52" customWidth="1"/>
    <col min="1530" max="1548" width="5" style="52" customWidth="1"/>
    <col min="1549" max="1781" width="9.125" style="52"/>
    <col min="1782" max="1782" width="5.625" style="52" customWidth="1"/>
    <col min="1783" max="1783" width="47.875" style="52" customWidth="1"/>
    <col min="1784" max="1784" width="11.75" style="52" customWidth="1"/>
    <col min="1785" max="1785" width="8.25" style="52" customWidth="1"/>
    <col min="1786" max="1804" width="5" style="52" customWidth="1"/>
    <col min="1805" max="2037" width="9.125" style="52"/>
    <col min="2038" max="2038" width="5.625" style="52" customWidth="1"/>
    <col min="2039" max="2039" width="47.875" style="52" customWidth="1"/>
    <col min="2040" max="2040" width="11.75" style="52" customWidth="1"/>
    <col min="2041" max="2041" width="8.25" style="52" customWidth="1"/>
    <col min="2042" max="2060" width="5" style="52" customWidth="1"/>
    <col min="2061" max="2293" width="9.125" style="52"/>
    <col min="2294" max="2294" width="5.625" style="52" customWidth="1"/>
    <col min="2295" max="2295" width="47.875" style="52" customWidth="1"/>
    <col min="2296" max="2296" width="11.75" style="52" customWidth="1"/>
    <col min="2297" max="2297" width="8.25" style="52" customWidth="1"/>
    <col min="2298" max="2316" width="5" style="52" customWidth="1"/>
    <col min="2317" max="2549" width="9.125" style="52"/>
    <col min="2550" max="2550" width="5.625" style="52" customWidth="1"/>
    <col min="2551" max="2551" width="47.875" style="52" customWidth="1"/>
    <col min="2552" max="2552" width="11.75" style="52" customWidth="1"/>
    <col min="2553" max="2553" width="8.25" style="52" customWidth="1"/>
    <col min="2554" max="2572" width="5" style="52" customWidth="1"/>
    <col min="2573" max="2805" width="9.125" style="52"/>
    <col min="2806" max="2806" width="5.625" style="52" customWidth="1"/>
    <col min="2807" max="2807" width="47.875" style="52" customWidth="1"/>
    <col min="2808" max="2808" width="11.75" style="52" customWidth="1"/>
    <col min="2809" max="2809" width="8.25" style="52" customWidth="1"/>
    <col min="2810" max="2828" width="5" style="52" customWidth="1"/>
    <col min="2829" max="3061" width="9.125" style="52"/>
    <col min="3062" max="3062" width="5.625" style="52" customWidth="1"/>
    <col min="3063" max="3063" width="47.875" style="52" customWidth="1"/>
    <col min="3064" max="3064" width="11.75" style="52" customWidth="1"/>
    <col min="3065" max="3065" width="8.25" style="52" customWidth="1"/>
    <col min="3066" max="3084" width="5" style="52" customWidth="1"/>
    <col min="3085" max="3317" width="9.125" style="52"/>
    <col min="3318" max="3318" width="5.625" style="52" customWidth="1"/>
    <col min="3319" max="3319" width="47.875" style="52" customWidth="1"/>
    <col min="3320" max="3320" width="11.75" style="52" customWidth="1"/>
    <col min="3321" max="3321" width="8.25" style="52" customWidth="1"/>
    <col min="3322" max="3340" width="5" style="52" customWidth="1"/>
    <col min="3341" max="3573" width="9.125" style="52"/>
    <col min="3574" max="3574" width="5.625" style="52" customWidth="1"/>
    <col min="3575" max="3575" width="47.875" style="52" customWidth="1"/>
    <col min="3576" max="3576" width="11.75" style="52" customWidth="1"/>
    <col min="3577" max="3577" width="8.25" style="52" customWidth="1"/>
    <col min="3578" max="3596" width="5" style="52" customWidth="1"/>
    <col min="3597" max="3829" width="9.125" style="52"/>
    <col min="3830" max="3830" width="5.625" style="52" customWidth="1"/>
    <col min="3831" max="3831" width="47.875" style="52" customWidth="1"/>
    <col min="3832" max="3832" width="11.75" style="52" customWidth="1"/>
    <col min="3833" max="3833" width="8.25" style="52" customWidth="1"/>
    <col min="3834" max="3852" width="5" style="52" customWidth="1"/>
    <col min="3853" max="4085" width="9.125" style="52"/>
    <col min="4086" max="4086" width="5.625" style="52" customWidth="1"/>
    <col min="4087" max="4087" width="47.875" style="52" customWidth="1"/>
    <col min="4088" max="4088" width="11.75" style="52" customWidth="1"/>
    <col min="4089" max="4089" width="8.25" style="52" customWidth="1"/>
    <col min="4090" max="4108" width="5" style="52" customWidth="1"/>
    <col min="4109" max="4341" width="9.125" style="52"/>
    <col min="4342" max="4342" width="5.625" style="52" customWidth="1"/>
    <col min="4343" max="4343" width="47.875" style="52" customWidth="1"/>
    <col min="4344" max="4344" width="11.75" style="52" customWidth="1"/>
    <col min="4345" max="4345" width="8.25" style="52" customWidth="1"/>
    <col min="4346" max="4364" width="5" style="52" customWidth="1"/>
    <col min="4365" max="4597" width="9.125" style="52"/>
    <col min="4598" max="4598" width="5.625" style="52" customWidth="1"/>
    <col min="4599" max="4599" width="47.875" style="52" customWidth="1"/>
    <col min="4600" max="4600" width="11.75" style="52" customWidth="1"/>
    <col min="4601" max="4601" width="8.25" style="52" customWidth="1"/>
    <col min="4602" max="4620" width="5" style="52" customWidth="1"/>
    <col min="4621" max="4853" width="9.125" style="52"/>
    <col min="4854" max="4854" width="5.625" style="52" customWidth="1"/>
    <col min="4855" max="4855" width="47.875" style="52" customWidth="1"/>
    <col min="4856" max="4856" width="11.75" style="52" customWidth="1"/>
    <col min="4857" max="4857" width="8.25" style="52" customWidth="1"/>
    <col min="4858" max="4876" width="5" style="52" customWidth="1"/>
    <col min="4877" max="5109" width="9.125" style="52"/>
    <col min="5110" max="5110" width="5.625" style="52" customWidth="1"/>
    <col min="5111" max="5111" width="47.875" style="52" customWidth="1"/>
    <col min="5112" max="5112" width="11.75" style="52" customWidth="1"/>
    <col min="5113" max="5113" width="8.25" style="52" customWidth="1"/>
    <col min="5114" max="5132" width="5" style="52" customWidth="1"/>
    <col min="5133" max="5365" width="9.125" style="52"/>
    <col min="5366" max="5366" width="5.625" style="52" customWidth="1"/>
    <col min="5367" max="5367" width="47.875" style="52" customWidth="1"/>
    <col min="5368" max="5368" width="11.75" style="52" customWidth="1"/>
    <col min="5369" max="5369" width="8.25" style="52" customWidth="1"/>
    <col min="5370" max="5388" width="5" style="52" customWidth="1"/>
    <col min="5389" max="5621" width="9.125" style="52"/>
    <col min="5622" max="5622" width="5.625" style="52" customWidth="1"/>
    <col min="5623" max="5623" width="47.875" style="52" customWidth="1"/>
    <col min="5624" max="5624" width="11.75" style="52" customWidth="1"/>
    <col min="5625" max="5625" width="8.25" style="52" customWidth="1"/>
    <col min="5626" max="5644" width="5" style="52" customWidth="1"/>
    <col min="5645" max="5877" width="9.125" style="52"/>
    <col min="5878" max="5878" width="5.625" style="52" customWidth="1"/>
    <col min="5879" max="5879" width="47.875" style="52" customWidth="1"/>
    <col min="5880" max="5880" width="11.75" style="52" customWidth="1"/>
    <col min="5881" max="5881" width="8.25" style="52" customWidth="1"/>
    <col min="5882" max="5900" width="5" style="52" customWidth="1"/>
    <col min="5901" max="6133" width="9.125" style="52"/>
    <col min="6134" max="6134" width="5.625" style="52" customWidth="1"/>
    <col min="6135" max="6135" width="47.875" style="52" customWidth="1"/>
    <col min="6136" max="6136" width="11.75" style="52" customWidth="1"/>
    <col min="6137" max="6137" width="8.25" style="52" customWidth="1"/>
    <col min="6138" max="6156" width="5" style="52" customWidth="1"/>
    <col min="6157" max="6389" width="9.125" style="52"/>
    <col min="6390" max="6390" width="5.625" style="52" customWidth="1"/>
    <col min="6391" max="6391" width="47.875" style="52" customWidth="1"/>
    <col min="6392" max="6392" width="11.75" style="52" customWidth="1"/>
    <col min="6393" max="6393" width="8.25" style="52" customWidth="1"/>
    <col min="6394" max="6412" width="5" style="52" customWidth="1"/>
    <col min="6413" max="6645" width="9.125" style="52"/>
    <col min="6646" max="6646" width="5.625" style="52" customWidth="1"/>
    <col min="6647" max="6647" width="47.875" style="52" customWidth="1"/>
    <col min="6648" max="6648" width="11.75" style="52" customWidth="1"/>
    <col min="6649" max="6649" width="8.25" style="52" customWidth="1"/>
    <col min="6650" max="6668" width="5" style="52" customWidth="1"/>
    <col min="6669" max="6901" width="9.125" style="52"/>
    <col min="6902" max="6902" width="5.625" style="52" customWidth="1"/>
    <col min="6903" max="6903" width="47.875" style="52" customWidth="1"/>
    <col min="6904" max="6904" width="11.75" style="52" customWidth="1"/>
    <col min="6905" max="6905" width="8.25" style="52" customWidth="1"/>
    <col min="6906" max="6924" width="5" style="52" customWidth="1"/>
    <col min="6925" max="7157" width="9.125" style="52"/>
    <col min="7158" max="7158" width="5.625" style="52" customWidth="1"/>
    <col min="7159" max="7159" width="47.875" style="52" customWidth="1"/>
    <col min="7160" max="7160" width="11.75" style="52" customWidth="1"/>
    <col min="7161" max="7161" width="8.25" style="52" customWidth="1"/>
    <col min="7162" max="7180" width="5" style="52" customWidth="1"/>
    <col min="7181" max="7413" width="9.125" style="52"/>
    <col min="7414" max="7414" width="5.625" style="52" customWidth="1"/>
    <col min="7415" max="7415" width="47.875" style="52" customWidth="1"/>
    <col min="7416" max="7416" width="11.75" style="52" customWidth="1"/>
    <col min="7417" max="7417" width="8.25" style="52" customWidth="1"/>
    <col min="7418" max="7436" width="5" style="52" customWidth="1"/>
    <col min="7437" max="7669" width="9.125" style="52"/>
    <col min="7670" max="7670" width="5.625" style="52" customWidth="1"/>
    <col min="7671" max="7671" width="47.875" style="52" customWidth="1"/>
    <col min="7672" max="7672" width="11.75" style="52" customWidth="1"/>
    <col min="7673" max="7673" width="8.25" style="52" customWidth="1"/>
    <col min="7674" max="7692" width="5" style="52" customWidth="1"/>
    <col min="7693" max="7925" width="9.125" style="52"/>
    <col min="7926" max="7926" width="5.625" style="52" customWidth="1"/>
    <col min="7927" max="7927" width="47.875" style="52" customWidth="1"/>
    <col min="7928" max="7928" width="11.75" style="52" customWidth="1"/>
    <col min="7929" max="7929" width="8.25" style="52" customWidth="1"/>
    <col min="7930" max="7948" width="5" style="52" customWidth="1"/>
    <col min="7949" max="8181" width="9.125" style="52"/>
    <col min="8182" max="8182" width="5.625" style="52" customWidth="1"/>
    <col min="8183" max="8183" width="47.875" style="52" customWidth="1"/>
    <col min="8184" max="8184" width="11.75" style="52" customWidth="1"/>
    <col min="8185" max="8185" width="8.25" style="52" customWidth="1"/>
    <col min="8186" max="8204" width="5" style="52" customWidth="1"/>
    <col min="8205" max="8437" width="9.125" style="52"/>
    <col min="8438" max="8438" width="5.625" style="52" customWidth="1"/>
    <col min="8439" max="8439" width="47.875" style="52" customWidth="1"/>
    <col min="8440" max="8440" width="11.75" style="52" customWidth="1"/>
    <col min="8441" max="8441" width="8.25" style="52" customWidth="1"/>
    <col min="8442" max="8460" width="5" style="52" customWidth="1"/>
    <col min="8461" max="8693" width="9.125" style="52"/>
    <col min="8694" max="8694" width="5.625" style="52" customWidth="1"/>
    <col min="8695" max="8695" width="47.875" style="52" customWidth="1"/>
    <col min="8696" max="8696" width="11.75" style="52" customWidth="1"/>
    <col min="8697" max="8697" width="8.25" style="52" customWidth="1"/>
    <col min="8698" max="8716" width="5" style="52" customWidth="1"/>
    <col min="8717" max="8949" width="9.125" style="52"/>
    <col min="8950" max="8950" width="5.625" style="52" customWidth="1"/>
    <col min="8951" max="8951" width="47.875" style="52" customWidth="1"/>
    <col min="8952" max="8952" width="11.75" style="52" customWidth="1"/>
    <col min="8953" max="8953" width="8.25" style="52" customWidth="1"/>
    <col min="8954" max="8972" width="5" style="52" customWidth="1"/>
    <col min="8973" max="9205" width="9.125" style="52"/>
    <col min="9206" max="9206" width="5.625" style="52" customWidth="1"/>
    <col min="9207" max="9207" width="47.875" style="52" customWidth="1"/>
    <col min="9208" max="9208" width="11.75" style="52" customWidth="1"/>
    <col min="9209" max="9209" width="8.25" style="52" customWidth="1"/>
    <col min="9210" max="9228" width="5" style="52" customWidth="1"/>
    <col min="9229" max="9461" width="9.125" style="52"/>
    <col min="9462" max="9462" width="5.625" style="52" customWidth="1"/>
    <col min="9463" max="9463" width="47.875" style="52" customWidth="1"/>
    <col min="9464" max="9464" width="11.75" style="52" customWidth="1"/>
    <col min="9465" max="9465" width="8.25" style="52" customWidth="1"/>
    <col min="9466" max="9484" width="5" style="52" customWidth="1"/>
    <col min="9485" max="9717" width="9.125" style="52"/>
    <col min="9718" max="9718" width="5.625" style="52" customWidth="1"/>
    <col min="9719" max="9719" width="47.875" style="52" customWidth="1"/>
    <col min="9720" max="9720" width="11.75" style="52" customWidth="1"/>
    <col min="9721" max="9721" width="8.25" style="52" customWidth="1"/>
    <col min="9722" max="9740" width="5" style="52" customWidth="1"/>
    <col min="9741" max="9973" width="9.125" style="52"/>
    <col min="9974" max="9974" width="5.625" style="52" customWidth="1"/>
    <col min="9975" max="9975" width="47.875" style="52" customWidth="1"/>
    <col min="9976" max="9976" width="11.75" style="52" customWidth="1"/>
    <col min="9977" max="9977" width="8.25" style="52" customWidth="1"/>
    <col min="9978" max="9996" width="5" style="52" customWidth="1"/>
    <col min="9997" max="10229" width="9.125" style="52"/>
    <col min="10230" max="10230" width="5.625" style="52" customWidth="1"/>
    <col min="10231" max="10231" width="47.875" style="52" customWidth="1"/>
    <col min="10232" max="10232" width="11.75" style="52" customWidth="1"/>
    <col min="10233" max="10233" width="8.25" style="52" customWidth="1"/>
    <col min="10234" max="10252" width="5" style="52" customWidth="1"/>
    <col min="10253" max="10485" width="9.125" style="52"/>
    <col min="10486" max="10486" width="5.625" style="52" customWidth="1"/>
    <col min="10487" max="10487" width="47.875" style="52" customWidth="1"/>
    <col min="10488" max="10488" width="11.75" style="52" customWidth="1"/>
    <col min="10489" max="10489" width="8.25" style="52" customWidth="1"/>
    <col min="10490" max="10508" width="5" style="52" customWidth="1"/>
    <col min="10509" max="10741" width="9.125" style="52"/>
    <col min="10742" max="10742" width="5.625" style="52" customWidth="1"/>
    <col min="10743" max="10743" width="47.875" style="52" customWidth="1"/>
    <col min="10744" max="10744" width="11.75" style="52" customWidth="1"/>
    <col min="10745" max="10745" width="8.25" style="52" customWidth="1"/>
    <col min="10746" max="10764" width="5" style="52" customWidth="1"/>
    <col min="10765" max="10997" width="9.125" style="52"/>
    <col min="10998" max="10998" width="5.625" style="52" customWidth="1"/>
    <col min="10999" max="10999" width="47.875" style="52" customWidth="1"/>
    <col min="11000" max="11000" width="11.75" style="52" customWidth="1"/>
    <col min="11001" max="11001" width="8.25" style="52" customWidth="1"/>
    <col min="11002" max="11020" width="5" style="52" customWidth="1"/>
    <col min="11021" max="11253" width="9.125" style="52"/>
    <col min="11254" max="11254" width="5.625" style="52" customWidth="1"/>
    <col min="11255" max="11255" width="47.875" style="52" customWidth="1"/>
    <col min="11256" max="11256" width="11.75" style="52" customWidth="1"/>
    <col min="11257" max="11257" width="8.25" style="52" customWidth="1"/>
    <col min="11258" max="11276" width="5" style="52" customWidth="1"/>
    <col min="11277" max="11509" width="9.125" style="52"/>
    <col min="11510" max="11510" width="5.625" style="52" customWidth="1"/>
    <col min="11511" max="11511" width="47.875" style="52" customWidth="1"/>
    <col min="11512" max="11512" width="11.75" style="52" customWidth="1"/>
    <col min="11513" max="11513" width="8.25" style="52" customWidth="1"/>
    <col min="11514" max="11532" width="5" style="52" customWidth="1"/>
    <col min="11533" max="11765" width="9.125" style="52"/>
    <col min="11766" max="11766" width="5.625" style="52" customWidth="1"/>
    <col min="11767" max="11767" width="47.875" style="52" customWidth="1"/>
    <col min="11768" max="11768" width="11.75" style="52" customWidth="1"/>
    <col min="11769" max="11769" width="8.25" style="52" customWidth="1"/>
    <col min="11770" max="11788" width="5" style="52" customWidth="1"/>
    <col min="11789" max="12021" width="9.125" style="52"/>
    <col min="12022" max="12022" width="5.625" style="52" customWidth="1"/>
    <col min="12023" max="12023" width="47.875" style="52" customWidth="1"/>
    <col min="12024" max="12024" width="11.75" style="52" customWidth="1"/>
    <col min="12025" max="12025" width="8.25" style="52" customWidth="1"/>
    <col min="12026" max="12044" width="5" style="52" customWidth="1"/>
    <col min="12045" max="12277" width="9.125" style="52"/>
    <col min="12278" max="12278" width="5.625" style="52" customWidth="1"/>
    <col min="12279" max="12279" width="47.875" style="52" customWidth="1"/>
    <col min="12280" max="12280" width="11.75" style="52" customWidth="1"/>
    <col min="12281" max="12281" width="8.25" style="52" customWidth="1"/>
    <col min="12282" max="12300" width="5" style="52" customWidth="1"/>
    <col min="12301" max="12533" width="9.125" style="52"/>
    <col min="12534" max="12534" width="5.625" style="52" customWidth="1"/>
    <col min="12535" max="12535" width="47.875" style="52" customWidth="1"/>
    <col min="12536" max="12536" width="11.75" style="52" customWidth="1"/>
    <col min="12537" max="12537" width="8.25" style="52" customWidth="1"/>
    <col min="12538" max="12556" width="5" style="52" customWidth="1"/>
    <col min="12557" max="12789" width="9.125" style="52"/>
    <col min="12790" max="12790" width="5.625" style="52" customWidth="1"/>
    <col min="12791" max="12791" width="47.875" style="52" customWidth="1"/>
    <col min="12792" max="12792" width="11.75" style="52" customWidth="1"/>
    <col min="12793" max="12793" width="8.25" style="52" customWidth="1"/>
    <col min="12794" max="12812" width="5" style="52" customWidth="1"/>
    <col min="12813" max="13045" width="9.125" style="52"/>
    <col min="13046" max="13046" width="5.625" style="52" customWidth="1"/>
    <col min="13047" max="13047" width="47.875" style="52" customWidth="1"/>
    <col min="13048" max="13048" width="11.75" style="52" customWidth="1"/>
    <col min="13049" max="13049" width="8.25" style="52" customWidth="1"/>
    <col min="13050" max="13068" width="5" style="52" customWidth="1"/>
    <col min="13069" max="13301" width="9.125" style="52"/>
    <col min="13302" max="13302" width="5.625" style="52" customWidth="1"/>
    <col min="13303" max="13303" width="47.875" style="52" customWidth="1"/>
    <col min="13304" max="13304" width="11.75" style="52" customWidth="1"/>
    <col min="13305" max="13305" width="8.25" style="52" customWidth="1"/>
    <col min="13306" max="13324" width="5" style="52" customWidth="1"/>
    <col min="13325" max="13557" width="9.125" style="52"/>
    <col min="13558" max="13558" width="5.625" style="52" customWidth="1"/>
    <col min="13559" max="13559" width="47.875" style="52" customWidth="1"/>
    <col min="13560" max="13560" width="11.75" style="52" customWidth="1"/>
    <col min="13561" max="13561" width="8.25" style="52" customWidth="1"/>
    <col min="13562" max="13580" width="5" style="52" customWidth="1"/>
    <col min="13581" max="13813" width="9.125" style="52"/>
    <col min="13814" max="13814" width="5.625" style="52" customWidth="1"/>
    <col min="13815" max="13815" width="47.875" style="52" customWidth="1"/>
    <col min="13816" max="13816" width="11.75" style="52" customWidth="1"/>
    <col min="13817" max="13817" width="8.25" style="52" customWidth="1"/>
    <col min="13818" max="13836" width="5" style="52" customWidth="1"/>
    <col min="13837" max="14069" width="9.125" style="52"/>
    <col min="14070" max="14070" width="5.625" style="52" customWidth="1"/>
    <col min="14071" max="14071" width="47.875" style="52" customWidth="1"/>
    <col min="14072" max="14072" width="11.75" style="52" customWidth="1"/>
    <col min="14073" max="14073" width="8.25" style="52" customWidth="1"/>
    <col min="14074" max="14092" width="5" style="52" customWidth="1"/>
    <col min="14093" max="14325" width="9.125" style="52"/>
    <col min="14326" max="14326" width="5.625" style="52" customWidth="1"/>
    <col min="14327" max="14327" width="47.875" style="52" customWidth="1"/>
    <col min="14328" max="14328" width="11.75" style="52" customWidth="1"/>
    <col min="14329" max="14329" width="8.25" style="52" customWidth="1"/>
    <col min="14330" max="14348" width="5" style="52" customWidth="1"/>
    <col min="14349" max="14581" width="9.125" style="52"/>
    <col min="14582" max="14582" width="5.625" style="52" customWidth="1"/>
    <col min="14583" max="14583" width="47.875" style="52" customWidth="1"/>
    <col min="14584" max="14584" width="11.75" style="52" customWidth="1"/>
    <col min="14585" max="14585" width="8.25" style="52" customWidth="1"/>
    <col min="14586" max="14604" width="5" style="52" customWidth="1"/>
    <col min="14605" max="14837" width="9.125" style="52"/>
    <col min="14838" max="14838" width="5.625" style="52" customWidth="1"/>
    <col min="14839" max="14839" width="47.875" style="52" customWidth="1"/>
    <col min="14840" max="14840" width="11.75" style="52" customWidth="1"/>
    <col min="14841" max="14841" width="8.25" style="52" customWidth="1"/>
    <col min="14842" max="14860" width="5" style="52" customWidth="1"/>
    <col min="14861" max="15093" width="9.125" style="52"/>
    <col min="15094" max="15094" width="5.625" style="52" customWidth="1"/>
    <col min="15095" max="15095" width="47.875" style="52" customWidth="1"/>
    <col min="15096" max="15096" width="11.75" style="52" customWidth="1"/>
    <col min="15097" max="15097" width="8.25" style="52" customWidth="1"/>
    <col min="15098" max="15116" width="5" style="52" customWidth="1"/>
    <col min="15117" max="15349" width="9.125" style="52"/>
    <col min="15350" max="15350" width="5.625" style="52" customWidth="1"/>
    <col min="15351" max="15351" width="47.875" style="52" customWidth="1"/>
    <col min="15352" max="15352" width="11.75" style="52" customWidth="1"/>
    <col min="15353" max="15353" width="8.25" style="52" customWidth="1"/>
    <col min="15354" max="15372" width="5" style="52" customWidth="1"/>
    <col min="15373" max="15605" width="9.125" style="52"/>
    <col min="15606" max="15606" width="5.625" style="52" customWidth="1"/>
    <col min="15607" max="15607" width="47.875" style="52" customWidth="1"/>
    <col min="15608" max="15608" width="11.75" style="52" customWidth="1"/>
    <col min="15609" max="15609" width="8.25" style="52" customWidth="1"/>
    <col min="15610" max="15628" width="5" style="52" customWidth="1"/>
    <col min="15629" max="15861" width="9.125" style="52"/>
    <col min="15862" max="15862" width="5.625" style="52" customWidth="1"/>
    <col min="15863" max="15863" width="47.875" style="52" customWidth="1"/>
    <col min="15864" max="15864" width="11.75" style="52" customWidth="1"/>
    <col min="15865" max="15865" width="8.25" style="52" customWidth="1"/>
    <col min="15866" max="15884" width="5" style="52" customWidth="1"/>
    <col min="15885" max="16117" width="9.125" style="52"/>
    <col min="16118" max="16118" width="5.625" style="52" customWidth="1"/>
    <col min="16119" max="16119" width="47.875" style="52" customWidth="1"/>
    <col min="16120" max="16120" width="11.75" style="52" customWidth="1"/>
    <col min="16121" max="16121" width="8.25" style="52" customWidth="1"/>
    <col min="16122" max="16140" width="5" style="52" customWidth="1"/>
    <col min="16141" max="16373" width="9.125" style="52"/>
    <col min="16374" max="16384" width="9.125" style="52" customWidth="1"/>
  </cols>
  <sheetData>
    <row r="1" spans="1:12">
      <c r="A1" s="51" t="s">
        <v>355</v>
      </c>
    </row>
    <row r="2" spans="1:12" ht="42" customHeight="1">
      <c r="A2" s="249" t="s">
        <v>356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2" ht="16.5" customHeight="1">
      <c r="A3" s="250" t="s">
        <v>357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1:12" s="53" customFormat="1" ht="25.5" customHeight="1">
      <c r="A4" s="251" t="s">
        <v>382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s="54" customFormat="1" ht="25.5" customHeight="1">
      <c r="A5" s="252" t="s">
        <v>358</v>
      </c>
      <c r="B5" s="252"/>
      <c r="F5" s="54" t="s">
        <v>377</v>
      </c>
    </row>
    <row r="6" spans="1:12" s="53" customFormat="1" ht="30" customHeight="1">
      <c r="A6" s="55" t="s">
        <v>413</v>
      </c>
      <c r="B6" s="55"/>
      <c r="D6" s="55"/>
      <c r="E6" s="55"/>
      <c r="F6" s="55" t="s">
        <v>359</v>
      </c>
      <c r="G6" s="55"/>
      <c r="H6" s="55"/>
      <c r="I6" s="55"/>
      <c r="J6" s="55"/>
      <c r="K6" s="55"/>
      <c r="L6" s="55"/>
    </row>
    <row r="7" spans="1:12" s="57" customFormat="1" ht="26.25" customHeight="1">
      <c r="A7" s="56" t="s">
        <v>350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s="53" customFormat="1">
      <c r="A8" s="253" t="s">
        <v>17</v>
      </c>
      <c r="B8" s="255" t="s">
        <v>349</v>
      </c>
      <c r="C8" s="253" t="s">
        <v>15</v>
      </c>
      <c r="D8" s="257" t="s">
        <v>360</v>
      </c>
      <c r="E8" s="258" t="s">
        <v>347</v>
      </c>
      <c r="F8" s="258"/>
      <c r="G8" s="258"/>
      <c r="H8" s="258"/>
      <c r="I8" s="258"/>
      <c r="J8" s="258"/>
      <c r="K8" s="258"/>
      <c r="L8" s="258"/>
    </row>
    <row r="9" spans="1:12" s="53" customFormat="1" ht="50.25" customHeight="1">
      <c r="A9" s="254"/>
      <c r="B9" s="256"/>
      <c r="C9" s="254"/>
      <c r="D9" s="254"/>
      <c r="E9" s="216" t="s">
        <v>415</v>
      </c>
      <c r="F9" s="216" t="s">
        <v>416</v>
      </c>
      <c r="G9" s="216" t="s">
        <v>417</v>
      </c>
      <c r="H9" s="216" t="s">
        <v>418</v>
      </c>
      <c r="I9" s="216" t="s">
        <v>396</v>
      </c>
      <c r="J9" s="216" t="s">
        <v>419</v>
      </c>
      <c r="K9" s="216" t="s">
        <v>420</v>
      </c>
      <c r="L9" s="216" t="s">
        <v>421</v>
      </c>
    </row>
    <row r="10" spans="1:12" s="60" customFormat="1">
      <c r="A10" s="58" t="s">
        <v>11</v>
      </c>
      <c r="B10" s="59" t="s">
        <v>10</v>
      </c>
      <c r="C10" s="58" t="s">
        <v>9</v>
      </c>
      <c r="D10" s="58">
        <v>1</v>
      </c>
      <c r="E10" s="58">
        <v>2</v>
      </c>
      <c r="F10" s="58">
        <v>3</v>
      </c>
      <c r="G10" s="58">
        <v>4</v>
      </c>
      <c r="H10" s="58">
        <v>5</v>
      </c>
      <c r="I10" s="58">
        <v>6</v>
      </c>
      <c r="J10" s="58">
        <v>7</v>
      </c>
      <c r="K10" s="58">
        <v>8</v>
      </c>
      <c r="L10" s="58">
        <v>9</v>
      </c>
    </row>
    <row r="11" spans="1:12" ht="18.75" hidden="1" customHeight="1">
      <c r="A11" s="25">
        <v>45</v>
      </c>
      <c r="B11" s="24" t="s">
        <v>192</v>
      </c>
      <c r="C11" s="19" t="s">
        <v>49</v>
      </c>
      <c r="D11" s="61"/>
      <c r="E11" s="61"/>
      <c r="F11" s="61"/>
      <c r="G11" s="61"/>
      <c r="H11" s="61"/>
      <c r="I11" s="61"/>
      <c r="J11" s="61"/>
      <c r="K11" s="61"/>
      <c r="L11" s="61"/>
    </row>
    <row r="12" spans="1:12" ht="18.75" hidden="1" customHeight="1">
      <c r="A12" s="22">
        <v>46</v>
      </c>
      <c r="B12" s="21" t="s">
        <v>191</v>
      </c>
      <c r="C12" s="19" t="s">
        <v>190</v>
      </c>
      <c r="D12" s="61"/>
      <c r="E12" s="61"/>
      <c r="F12" s="61"/>
      <c r="G12" s="61"/>
      <c r="H12" s="61"/>
      <c r="I12" s="61"/>
      <c r="J12" s="61"/>
      <c r="K12" s="61"/>
      <c r="L12" s="61"/>
    </row>
    <row r="13" spans="1:12" ht="18.75" hidden="1" customHeight="1">
      <c r="A13" s="16"/>
      <c r="B13" s="20" t="s">
        <v>26</v>
      </c>
      <c r="C13" s="19" t="s">
        <v>189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8.75" hidden="1" customHeight="1">
      <c r="A14" s="16"/>
      <c r="B14" s="18" t="s">
        <v>24</v>
      </c>
      <c r="C14" s="19" t="s">
        <v>188</v>
      </c>
      <c r="D14" s="61"/>
      <c r="E14" s="61"/>
      <c r="F14" s="61"/>
      <c r="G14" s="61"/>
      <c r="H14" s="61"/>
      <c r="I14" s="61"/>
      <c r="J14" s="61"/>
      <c r="K14" s="61"/>
      <c r="L14" s="61"/>
    </row>
    <row r="15" spans="1:12" ht="18.75" hidden="1" customHeight="1">
      <c r="A15" s="22">
        <v>47</v>
      </c>
      <c r="B15" s="21" t="s">
        <v>187</v>
      </c>
      <c r="C15" s="19" t="s">
        <v>186</v>
      </c>
      <c r="D15" s="61"/>
      <c r="E15" s="61"/>
      <c r="F15" s="61"/>
      <c r="G15" s="61"/>
      <c r="H15" s="61"/>
      <c r="I15" s="61"/>
      <c r="J15" s="61"/>
      <c r="K15" s="61"/>
      <c r="L15" s="61"/>
    </row>
    <row r="16" spans="1:12" ht="18.75" hidden="1" customHeight="1">
      <c r="A16" s="16"/>
      <c r="B16" s="20" t="s">
        <v>26</v>
      </c>
      <c r="C16" s="19" t="s">
        <v>185</v>
      </c>
      <c r="D16" s="61"/>
      <c r="E16" s="61"/>
      <c r="F16" s="61"/>
      <c r="G16" s="61"/>
      <c r="H16" s="61"/>
      <c r="I16" s="61"/>
      <c r="J16" s="61"/>
      <c r="K16" s="61"/>
      <c r="L16" s="61"/>
    </row>
    <row r="17" spans="1:12" ht="18.75" hidden="1" customHeight="1">
      <c r="A17" s="16"/>
      <c r="B17" s="18" t="s">
        <v>24</v>
      </c>
      <c r="C17" s="19" t="s">
        <v>184</v>
      </c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8.75" hidden="1" customHeight="1">
      <c r="A18" s="22">
        <v>48</v>
      </c>
      <c r="B18" s="21" t="s">
        <v>183</v>
      </c>
      <c r="C18" s="19" t="s">
        <v>182</v>
      </c>
      <c r="D18" s="61"/>
      <c r="E18" s="61"/>
      <c r="F18" s="61"/>
      <c r="G18" s="61"/>
      <c r="H18" s="61"/>
      <c r="I18" s="61"/>
      <c r="J18" s="61"/>
      <c r="K18" s="61"/>
      <c r="L18" s="61"/>
    </row>
    <row r="19" spans="1:12" ht="18.75" hidden="1" customHeight="1">
      <c r="A19" s="16"/>
      <c r="B19" s="20" t="s">
        <v>26</v>
      </c>
      <c r="C19" s="19" t="s">
        <v>181</v>
      </c>
      <c r="D19" s="61"/>
      <c r="E19" s="61"/>
      <c r="F19" s="61"/>
      <c r="G19" s="61"/>
      <c r="H19" s="61"/>
      <c r="I19" s="61"/>
      <c r="J19" s="61"/>
      <c r="K19" s="61"/>
      <c r="L19" s="61"/>
    </row>
    <row r="20" spans="1:12" ht="18.75" hidden="1" customHeight="1">
      <c r="A20" s="16"/>
      <c r="B20" s="18" t="s">
        <v>24</v>
      </c>
      <c r="C20" s="19" t="s">
        <v>180</v>
      </c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8.75" hidden="1" customHeight="1">
      <c r="A21" s="22">
        <v>49</v>
      </c>
      <c r="B21" s="21" t="s">
        <v>179</v>
      </c>
      <c r="C21" s="19" t="s">
        <v>178</v>
      </c>
      <c r="D21" s="61"/>
      <c r="E21" s="61"/>
      <c r="F21" s="61"/>
      <c r="G21" s="61"/>
      <c r="H21" s="61"/>
      <c r="I21" s="61"/>
      <c r="J21" s="61"/>
      <c r="K21" s="61"/>
      <c r="L21" s="61"/>
    </row>
    <row r="22" spans="1:12" ht="18.75" hidden="1" customHeight="1">
      <c r="A22" s="16"/>
      <c r="B22" s="20" t="s">
        <v>26</v>
      </c>
      <c r="C22" s="19" t="s">
        <v>177</v>
      </c>
      <c r="D22" s="61"/>
      <c r="E22" s="61"/>
      <c r="F22" s="61"/>
      <c r="G22" s="61"/>
      <c r="H22" s="61"/>
      <c r="I22" s="61"/>
      <c r="J22" s="61"/>
      <c r="K22" s="61"/>
      <c r="L22" s="61"/>
    </row>
    <row r="23" spans="1:12" ht="18.75" hidden="1" customHeight="1">
      <c r="A23" s="16"/>
      <c r="B23" s="18" t="s">
        <v>24</v>
      </c>
      <c r="C23" s="19" t="s">
        <v>176</v>
      </c>
      <c r="D23" s="61"/>
      <c r="E23" s="61"/>
      <c r="F23" s="61"/>
      <c r="G23" s="61"/>
      <c r="H23" s="61"/>
      <c r="I23" s="61"/>
      <c r="J23" s="61"/>
      <c r="K23" s="61"/>
      <c r="L23" s="61"/>
    </row>
    <row r="24" spans="1:12" ht="18.75" hidden="1" customHeight="1">
      <c r="A24" s="22">
        <v>50</v>
      </c>
      <c r="B24" s="21" t="s">
        <v>175</v>
      </c>
      <c r="C24" s="19" t="s">
        <v>174</v>
      </c>
      <c r="D24" s="61"/>
      <c r="E24" s="61"/>
      <c r="F24" s="61"/>
      <c r="G24" s="61"/>
      <c r="H24" s="61"/>
      <c r="I24" s="61"/>
      <c r="J24" s="61"/>
      <c r="K24" s="61"/>
      <c r="L24" s="61"/>
    </row>
    <row r="25" spans="1:12" ht="18.75" hidden="1" customHeight="1">
      <c r="A25" s="16"/>
      <c r="B25" s="20" t="s">
        <v>26</v>
      </c>
      <c r="C25" s="19" t="s">
        <v>173</v>
      </c>
      <c r="D25" s="61"/>
      <c r="E25" s="61"/>
      <c r="F25" s="61"/>
      <c r="G25" s="61"/>
      <c r="H25" s="61"/>
      <c r="I25" s="61"/>
      <c r="J25" s="61"/>
      <c r="K25" s="61"/>
      <c r="L25" s="61"/>
    </row>
    <row r="26" spans="1:12" ht="18.75" hidden="1" customHeight="1">
      <c r="A26" s="16"/>
      <c r="B26" s="18" t="s">
        <v>24</v>
      </c>
      <c r="C26" s="19" t="s">
        <v>172</v>
      </c>
      <c r="D26" s="61"/>
      <c r="E26" s="61"/>
      <c r="F26" s="61"/>
      <c r="G26" s="61"/>
      <c r="H26" s="61"/>
      <c r="I26" s="61"/>
      <c r="J26" s="61"/>
      <c r="K26" s="61"/>
      <c r="L26" s="61"/>
    </row>
    <row r="27" spans="1:12" ht="18.75" hidden="1" customHeight="1">
      <c r="A27" s="16"/>
      <c r="B27" s="26" t="s">
        <v>22</v>
      </c>
      <c r="C27" s="19"/>
      <c r="D27" s="61"/>
      <c r="E27" s="61"/>
      <c r="F27" s="61"/>
      <c r="G27" s="61"/>
      <c r="H27" s="61"/>
      <c r="I27" s="61"/>
      <c r="J27" s="61"/>
      <c r="K27" s="61"/>
      <c r="L27" s="61"/>
    </row>
    <row r="28" spans="1:12" ht="18.75" hidden="1" customHeight="1">
      <c r="A28" s="25">
        <v>51</v>
      </c>
      <c r="B28" s="24" t="s">
        <v>171</v>
      </c>
      <c r="C28" s="19" t="s">
        <v>49</v>
      </c>
      <c r="D28" s="61"/>
      <c r="E28" s="61"/>
      <c r="F28" s="61"/>
      <c r="G28" s="61"/>
      <c r="H28" s="61"/>
      <c r="I28" s="61"/>
      <c r="J28" s="61"/>
      <c r="K28" s="61"/>
      <c r="L28" s="61"/>
    </row>
    <row r="29" spans="1:12" ht="18.75" hidden="1" customHeight="1">
      <c r="A29" s="22">
        <v>52</v>
      </c>
      <c r="B29" s="21" t="s">
        <v>170</v>
      </c>
      <c r="C29" s="19" t="s">
        <v>169</v>
      </c>
      <c r="D29" s="61"/>
      <c r="E29" s="61"/>
      <c r="F29" s="61"/>
      <c r="G29" s="61"/>
      <c r="H29" s="61"/>
      <c r="I29" s="61"/>
      <c r="J29" s="61"/>
      <c r="K29" s="61"/>
      <c r="L29" s="61"/>
    </row>
    <row r="30" spans="1:12" ht="18.75" hidden="1" customHeight="1">
      <c r="A30" s="16"/>
      <c r="B30" s="20" t="s">
        <v>26</v>
      </c>
      <c r="C30" s="19" t="s">
        <v>168</v>
      </c>
      <c r="D30" s="61"/>
      <c r="E30" s="61"/>
      <c r="F30" s="61"/>
      <c r="G30" s="61"/>
      <c r="H30" s="61"/>
      <c r="I30" s="61"/>
      <c r="J30" s="61"/>
      <c r="K30" s="61"/>
      <c r="L30" s="61"/>
    </row>
    <row r="31" spans="1:12" ht="18.75" hidden="1" customHeight="1">
      <c r="A31" s="16"/>
      <c r="B31" s="18" t="s">
        <v>24</v>
      </c>
      <c r="C31" s="19" t="s">
        <v>167</v>
      </c>
      <c r="D31" s="61"/>
      <c r="E31" s="61"/>
      <c r="F31" s="61"/>
      <c r="G31" s="61"/>
      <c r="H31" s="61"/>
      <c r="I31" s="61"/>
      <c r="J31" s="61"/>
      <c r="K31" s="61"/>
      <c r="L31" s="61"/>
    </row>
    <row r="32" spans="1:12" ht="18.75" hidden="1" customHeight="1">
      <c r="A32" s="22">
        <v>53</v>
      </c>
      <c r="B32" s="21" t="s">
        <v>166</v>
      </c>
      <c r="C32" s="19" t="s">
        <v>165</v>
      </c>
      <c r="D32" s="61"/>
      <c r="E32" s="61"/>
      <c r="F32" s="61"/>
      <c r="G32" s="61"/>
      <c r="H32" s="61"/>
      <c r="I32" s="61"/>
      <c r="J32" s="61"/>
      <c r="K32" s="61"/>
      <c r="L32" s="61"/>
    </row>
    <row r="33" spans="1:12" ht="18.75" hidden="1" customHeight="1">
      <c r="A33" s="16"/>
      <c r="B33" s="20" t="s">
        <v>26</v>
      </c>
      <c r="C33" s="19" t="s">
        <v>164</v>
      </c>
      <c r="D33" s="61"/>
      <c r="E33" s="61"/>
      <c r="F33" s="61"/>
      <c r="G33" s="61"/>
      <c r="H33" s="61"/>
      <c r="I33" s="61"/>
      <c r="J33" s="61"/>
      <c r="K33" s="61"/>
      <c r="L33" s="61"/>
    </row>
    <row r="34" spans="1:12" ht="18.75" hidden="1" customHeight="1">
      <c r="A34" s="16"/>
      <c r="B34" s="18" t="s">
        <v>24</v>
      </c>
      <c r="C34" s="19" t="s">
        <v>163</v>
      </c>
      <c r="D34" s="61"/>
      <c r="E34" s="61"/>
      <c r="F34" s="61"/>
      <c r="G34" s="61"/>
      <c r="H34" s="61"/>
      <c r="I34" s="61"/>
      <c r="J34" s="61"/>
      <c r="K34" s="61"/>
      <c r="L34" s="61"/>
    </row>
    <row r="35" spans="1:12" ht="18.75" hidden="1" customHeight="1">
      <c r="A35" s="22">
        <v>54</v>
      </c>
      <c r="B35" s="21" t="s">
        <v>162</v>
      </c>
      <c r="C35" s="19" t="s">
        <v>161</v>
      </c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18.75" hidden="1" customHeight="1">
      <c r="A36" s="16"/>
      <c r="B36" s="20" t="s">
        <v>26</v>
      </c>
      <c r="C36" s="19" t="s">
        <v>160</v>
      </c>
      <c r="D36" s="61"/>
      <c r="E36" s="61"/>
      <c r="F36" s="61"/>
      <c r="G36" s="61"/>
      <c r="H36" s="61"/>
      <c r="I36" s="61"/>
      <c r="J36" s="61"/>
      <c r="K36" s="61"/>
      <c r="L36" s="61"/>
    </row>
    <row r="37" spans="1:12" ht="18.75" hidden="1" customHeight="1">
      <c r="A37" s="16"/>
      <c r="B37" s="18" t="s">
        <v>24</v>
      </c>
      <c r="C37" s="19" t="s">
        <v>159</v>
      </c>
      <c r="D37" s="61"/>
      <c r="E37" s="61"/>
      <c r="F37" s="61"/>
      <c r="G37" s="61"/>
      <c r="H37" s="61"/>
      <c r="I37" s="61"/>
      <c r="J37" s="61"/>
      <c r="K37" s="61"/>
      <c r="L37" s="61"/>
    </row>
    <row r="38" spans="1:12" ht="18.75" hidden="1" customHeight="1">
      <c r="A38" s="22">
        <v>55</v>
      </c>
      <c r="B38" s="21" t="s">
        <v>158</v>
      </c>
      <c r="C38" s="19" t="s">
        <v>157</v>
      </c>
      <c r="D38" s="61"/>
      <c r="E38" s="61"/>
      <c r="F38" s="61"/>
      <c r="G38" s="61"/>
      <c r="H38" s="61"/>
      <c r="I38" s="61"/>
      <c r="J38" s="61"/>
      <c r="K38" s="61"/>
      <c r="L38" s="61"/>
    </row>
    <row r="39" spans="1:12" ht="18.75" hidden="1" customHeight="1">
      <c r="A39" s="16"/>
      <c r="B39" s="20" t="s">
        <v>26</v>
      </c>
      <c r="C39" s="19" t="s">
        <v>156</v>
      </c>
      <c r="D39" s="61"/>
      <c r="E39" s="61"/>
      <c r="F39" s="61"/>
      <c r="G39" s="61"/>
      <c r="H39" s="61"/>
      <c r="I39" s="61"/>
      <c r="J39" s="61"/>
      <c r="K39" s="61"/>
      <c r="L39" s="61"/>
    </row>
    <row r="40" spans="1:12" ht="18.75" hidden="1" customHeight="1">
      <c r="A40" s="16"/>
      <c r="B40" s="18" t="s">
        <v>24</v>
      </c>
      <c r="C40" s="19" t="s">
        <v>155</v>
      </c>
      <c r="D40" s="61"/>
      <c r="E40" s="61"/>
      <c r="F40" s="61"/>
      <c r="G40" s="61"/>
      <c r="H40" s="61"/>
      <c r="I40" s="61"/>
      <c r="J40" s="61"/>
      <c r="K40" s="61"/>
      <c r="L40" s="61"/>
    </row>
    <row r="41" spans="1:12" ht="18.75" hidden="1" customHeight="1">
      <c r="A41" s="22">
        <v>56</v>
      </c>
      <c r="B41" s="21" t="s">
        <v>154</v>
      </c>
      <c r="C41" s="19" t="s">
        <v>153</v>
      </c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18.75" hidden="1" customHeight="1">
      <c r="A42" s="16"/>
      <c r="B42" s="20" t="s">
        <v>26</v>
      </c>
      <c r="C42" s="19" t="s">
        <v>152</v>
      </c>
      <c r="D42" s="61"/>
      <c r="E42" s="61"/>
      <c r="F42" s="61"/>
      <c r="G42" s="61"/>
      <c r="H42" s="61"/>
      <c r="I42" s="61"/>
      <c r="J42" s="61"/>
      <c r="K42" s="61"/>
      <c r="L42" s="61"/>
    </row>
    <row r="43" spans="1:12" ht="18.75" hidden="1" customHeight="1">
      <c r="A43" s="16"/>
      <c r="B43" s="18" t="s">
        <v>24</v>
      </c>
      <c r="C43" s="19" t="s">
        <v>151</v>
      </c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18.75" hidden="1" customHeight="1">
      <c r="A44" s="16"/>
      <c r="B44" s="26" t="s">
        <v>22</v>
      </c>
      <c r="C44" s="19"/>
      <c r="D44" s="61"/>
      <c r="E44" s="61"/>
      <c r="F44" s="61"/>
      <c r="G44" s="61"/>
      <c r="H44" s="61"/>
      <c r="I44" s="61"/>
      <c r="J44" s="61"/>
      <c r="K44" s="61"/>
      <c r="L44" s="61"/>
    </row>
    <row r="45" spans="1:12" ht="18.75" hidden="1" customHeight="1">
      <c r="A45" s="22">
        <v>57</v>
      </c>
      <c r="B45" s="28" t="s">
        <v>150</v>
      </c>
      <c r="C45" s="19" t="s">
        <v>149</v>
      </c>
      <c r="D45" s="61"/>
      <c r="E45" s="61"/>
      <c r="F45" s="61"/>
      <c r="G45" s="61"/>
      <c r="H45" s="61"/>
      <c r="I45" s="61"/>
      <c r="J45" s="61"/>
      <c r="K45" s="61"/>
      <c r="L45" s="61"/>
    </row>
    <row r="46" spans="1:12" ht="18.75" hidden="1" customHeight="1">
      <c r="A46" s="16"/>
      <c r="B46" s="20" t="s">
        <v>26</v>
      </c>
      <c r="C46" s="19" t="s">
        <v>148</v>
      </c>
      <c r="D46" s="61"/>
      <c r="E46" s="61"/>
      <c r="F46" s="61"/>
      <c r="G46" s="61"/>
      <c r="H46" s="61"/>
      <c r="I46" s="61"/>
      <c r="J46" s="61"/>
      <c r="K46" s="61"/>
      <c r="L46" s="61"/>
    </row>
    <row r="47" spans="1:12" ht="18.75" hidden="1" customHeight="1">
      <c r="A47" s="16"/>
      <c r="B47" s="18" t="s">
        <v>24</v>
      </c>
      <c r="C47" s="19" t="s">
        <v>147</v>
      </c>
      <c r="D47" s="61"/>
      <c r="E47" s="61"/>
      <c r="F47" s="61"/>
      <c r="G47" s="61"/>
      <c r="H47" s="61"/>
      <c r="I47" s="61"/>
      <c r="J47" s="61"/>
      <c r="K47" s="61"/>
      <c r="L47" s="61"/>
    </row>
    <row r="48" spans="1:12" ht="18.75" hidden="1" customHeight="1">
      <c r="A48" s="22">
        <v>58</v>
      </c>
      <c r="B48" s="28" t="s">
        <v>146</v>
      </c>
      <c r="C48" s="19" t="s">
        <v>145</v>
      </c>
      <c r="D48" s="61"/>
      <c r="E48" s="61"/>
      <c r="F48" s="61"/>
      <c r="G48" s="61"/>
      <c r="H48" s="61"/>
      <c r="I48" s="61"/>
      <c r="J48" s="61"/>
      <c r="K48" s="61"/>
      <c r="L48" s="61"/>
    </row>
    <row r="49" spans="1:12" ht="18.75" hidden="1" customHeight="1">
      <c r="A49" s="16"/>
      <c r="B49" s="20" t="s">
        <v>26</v>
      </c>
      <c r="C49" s="19" t="s">
        <v>144</v>
      </c>
      <c r="D49" s="61"/>
      <c r="E49" s="61"/>
      <c r="F49" s="61"/>
      <c r="G49" s="61"/>
      <c r="H49" s="61"/>
      <c r="I49" s="61"/>
      <c r="J49" s="61"/>
      <c r="K49" s="61"/>
      <c r="L49" s="61"/>
    </row>
    <row r="50" spans="1:12" ht="18.75" hidden="1" customHeight="1">
      <c r="A50" s="16"/>
      <c r="B50" s="18" t="s">
        <v>24</v>
      </c>
      <c r="C50" s="19" t="s">
        <v>143</v>
      </c>
      <c r="D50" s="61"/>
      <c r="E50" s="61"/>
      <c r="F50" s="61"/>
      <c r="G50" s="61"/>
      <c r="H50" s="61"/>
      <c r="I50" s="61"/>
      <c r="J50" s="61"/>
      <c r="K50" s="61"/>
      <c r="L50" s="61"/>
    </row>
    <row r="51" spans="1:12" ht="18.75" hidden="1" customHeight="1">
      <c r="A51" s="22">
        <v>59</v>
      </c>
      <c r="B51" s="28" t="s">
        <v>142</v>
      </c>
      <c r="C51" s="19" t="s">
        <v>141</v>
      </c>
      <c r="D51" s="61"/>
      <c r="E51" s="61"/>
      <c r="F51" s="61"/>
      <c r="G51" s="61"/>
      <c r="H51" s="61"/>
      <c r="I51" s="61"/>
      <c r="J51" s="61"/>
      <c r="K51" s="61"/>
      <c r="L51" s="61"/>
    </row>
    <row r="52" spans="1:12" ht="18.75" hidden="1" customHeight="1">
      <c r="A52" s="16"/>
      <c r="B52" s="20" t="s">
        <v>26</v>
      </c>
      <c r="C52" s="19" t="s">
        <v>140</v>
      </c>
      <c r="D52" s="61"/>
      <c r="E52" s="61"/>
      <c r="F52" s="61"/>
      <c r="G52" s="61"/>
      <c r="H52" s="61"/>
      <c r="I52" s="61"/>
      <c r="J52" s="61"/>
      <c r="K52" s="61"/>
      <c r="L52" s="61"/>
    </row>
    <row r="53" spans="1:12" ht="18.75" hidden="1" customHeight="1">
      <c r="A53" s="16"/>
      <c r="B53" s="18" t="s">
        <v>24</v>
      </c>
      <c r="C53" s="19" t="s">
        <v>139</v>
      </c>
      <c r="D53" s="61"/>
      <c r="E53" s="61"/>
      <c r="F53" s="61"/>
      <c r="G53" s="61"/>
      <c r="H53" s="61"/>
      <c r="I53" s="61"/>
      <c r="J53" s="61"/>
      <c r="K53" s="61"/>
      <c r="L53" s="61"/>
    </row>
    <row r="54" spans="1:12" ht="18.75" hidden="1" customHeight="1">
      <c r="A54" s="16"/>
      <c r="B54" s="20" t="s">
        <v>138</v>
      </c>
      <c r="C54" s="29" t="s">
        <v>137</v>
      </c>
      <c r="D54" s="62"/>
      <c r="E54" s="62"/>
      <c r="F54" s="62"/>
      <c r="G54" s="62"/>
      <c r="H54" s="62"/>
      <c r="I54" s="62"/>
      <c r="J54" s="62"/>
      <c r="K54" s="62"/>
      <c r="L54" s="62"/>
    </row>
    <row r="55" spans="1:12" ht="18.75" hidden="1" customHeight="1">
      <c r="A55" s="22">
        <v>60</v>
      </c>
      <c r="B55" s="28" t="s">
        <v>136</v>
      </c>
      <c r="C55" s="19" t="s">
        <v>135</v>
      </c>
      <c r="D55" s="61"/>
      <c r="E55" s="61"/>
      <c r="F55" s="61"/>
      <c r="G55" s="61"/>
      <c r="H55" s="61"/>
      <c r="I55" s="61"/>
      <c r="J55" s="61"/>
      <c r="K55" s="61"/>
      <c r="L55" s="61"/>
    </row>
    <row r="56" spans="1:12" ht="18.75" hidden="1" customHeight="1">
      <c r="A56" s="16"/>
      <c r="B56" s="20" t="s">
        <v>26</v>
      </c>
      <c r="C56" s="19" t="s">
        <v>134</v>
      </c>
      <c r="D56" s="61"/>
      <c r="E56" s="61"/>
      <c r="F56" s="61"/>
      <c r="G56" s="61"/>
      <c r="H56" s="61"/>
      <c r="I56" s="61"/>
      <c r="J56" s="61"/>
      <c r="K56" s="61"/>
      <c r="L56" s="61"/>
    </row>
    <row r="57" spans="1:12" ht="18.75" hidden="1" customHeight="1">
      <c r="A57" s="16"/>
      <c r="B57" s="18" t="s">
        <v>24</v>
      </c>
      <c r="C57" s="19" t="s">
        <v>133</v>
      </c>
      <c r="D57" s="61"/>
      <c r="E57" s="61"/>
      <c r="F57" s="61"/>
      <c r="G57" s="61"/>
      <c r="H57" s="61"/>
      <c r="I57" s="61"/>
      <c r="J57" s="61"/>
      <c r="K57" s="61"/>
      <c r="L57" s="61"/>
    </row>
    <row r="58" spans="1:12" ht="18.75" customHeight="1">
      <c r="A58" s="63">
        <v>1</v>
      </c>
      <c r="B58" s="64" t="s">
        <v>132</v>
      </c>
      <c r="C58" s="65" t="s">
        <v>49</v>
      </c>
      <c r="D58" s="66"/>
      <c r="E58" s="66"/>
      <c r="F58" s="66"/>
      <c r="G58" s="66"/>
      <c r="H58" s="66"/>
      <c r="I58" s="66"/>
      <c r="J58" s="66"/>
      <c r="K58" s="66"/>
      <c r="L58" s="66"/>
    </row>
    <row r="59" spans="1:12" ht="18.75" customHeight="1">
      <c r="A59" s="67" t="s">
        <v>361</v>
      </c>
      <c r="B59" s="21" t="s">
        <v>362</v>
      </c>
      <c r="C59" s="65" t="s">
        <v>130</v>
      </c>
      <c r="D59" s="66">
        <f t="shared" ref="D59:D65" si="0">SUM(E59:L59)</f>
        <v>59.473999999999997</v>
      </c>
      <c r="E59" s="66">
        <f>E60+E63+E64</f>
        <v>9.17</v>
      </c>
      <c r="F59" s="66">
        <f t="shared" ref="F59:L59" si="1">F60+F63+F64</f>
        <v>6.1</v>
      </c>
      <c r="G59" s="66">
        <f t="shared" si="1"/>
        <v>11.72</v>
      </c>
      <c r="H59" s="66">
        <f t="shared" si="1"/>
        <v>0</v>
      </c>
      <c r="I59" s="66">
        <f t="shared" si="1"/>
        <v>0.14399999999999999</v>
      </c>
      <c r="J59" s="66">
        <f t="shared" si="1"/>
        <v>9.8000000000000007</v>
      </c>
      <c r="K59" s="66">
        <f t="shared" si="1"/>
        <v>14.04</v>
      </c>
      <c r="L59" s="66">
        <f t="shared" si="1"/>
        <v>8.5</v>
      </c>
    </row>
    <row r="60" spans="1:12" ht="18.75" customHeight="1">
      <c r="A60" s="68"/>
      <c r="B60" s="69" t="s">
        <v>363</v>
      </c>
      <c r="C60" s="65" t="s">
        <v>129</v>
      </c>
      <c r="D60" s="66">
        <f t="shared" si="0"/>
        <v>1.6739999999999999</v>
      </c>
      <c r="E60" s="66">
        <f>E61+E62</f>
        <v>0.67</v>
      </c>
      <c r="F60" s="66">
        <f t="shared" ref="F60:L60" si="2">F61+F62</f>
        <v>0.1</v>
      </c>
      <c r="G60" s="66">
        <f t="shared" si="2"/>
        <v>0.22</v>
      </c>
      <c r="H60" s="66">
        <f t="shared" si="2"/>
        <v>0</v>
      </c>
      <c r="I60" s="66">
        <f t="shared" si="2"/>
        <v>0.14399999999999999</v>
      </c>
      <c r="J60" s="66">
        <f t="shared" si="2"/>
        <v>0</v>
      </c>
      <c r="K60" s="66">
        <f t="shared" si="2"/>
        <v>0.54</v>
      </c>
      <c r="L60" s="66">
        <f t="shared" si="2"/>
        <v>0</v>
      </c>
    </row>
    <row r="61" spans="1:12" ht="18.75" customHeight="1">
      <c r="A61" s="68"/>
      <c r="B61" s="70" t="s">
        <v>364</v>
      </c>
      <c r="C61" s="65"/>
      <c r="D61" s="66">
        <f t="shared" si="0"/>
        <v>1.6739999999999999</v>
      </c>
      <c r="E61" s="66">
        <v>0.67</v>
      </c>
      <c r="F61" s="66">
        <v>0.1</v>
      </c>
      <c r="G61" s="66">
        <v>0.22</v>
      </c>
      <c r="H61" s="66"/>
      <c r="I61" s="66">
        <v>0.14399999999999999</v>
      </c>
      <c r="J61" s="66"/>
      <c r="K61" s="66">
        <v>0.54</v>
      </c>
      <c r="L61" s="66"/>
    </row>
    <row r="62" spans="1:12" ht="18.75" customHeight="1">
      <c r="A62" s="68"/>
      <c r="B62" s="70" t="s">
        <v>365</v>
      </c>
      <c r="C62" s="71"/>
      <c r="D62" s="66">
        <f t="shared" si="0"/>
        <v>0</v>
      </c>
      <c r="E62" s="66"/>
      <c r="F62" s="66"/>
      <c r="G62" s="66"/>
      <c r="H62" s="66"/>
      <c r="I62" s="66"/>
      <c r="J62" s="66"/>
      <c r="K62" s="66"/>
      <c r="L62" s="66"/>
    </row>
    <row r="63" spans="1:12" ht="18.75" customHeight="1">
      <c r="A63" s="68"/>
      <c r="B63" s="53" t="s">
        <v>366</v>
      </c>
      <c r="C63" s="72" t="s">
        <v>128</v>
      </c>
      <c r="D63" s="66">
        <f t="shared" si="0"/>
        <v>57.8</v>
      </c>
      <c r="E63" s="66">
        <v>8.5</v>
      </c>
      <c r="F63" s="66">
        <v>6</v>
      </c>
      <c r="G63" s="66">
        <v>11.5</v>
      </c>
      <c r="H63" s="66"/>
      <c r="I63" s="66"/>
      <c r="J63" s="66">
        <v>9.8000000000000007</v>
      </c>
      <c r="K63" s="66">
        <v>13.5</v>
      </c>
      <c r="L63" s="66">
        <v>8.5</v>
      </c>
    </row>
    <row r="64" spans="1:12" ht="18.75" customHeight="1">
      <c r="A64" s="68"/>
      <c r="B64" s="53" t="s">
        <v>367</v>
      </c>
      <c r="C64" s="71"/>
      <c r="D64" s="66">
        <f t="shared" si="0"/>
        <v>0</v>
      </c>
      <c r="E64" s="66"/>
      <c r="F64" s="66"/>
      <c r="G64" s="66"/>
      <c r="H64" s="66"/>
      <c r="I64" s="66"/>
      <c r="J64" s="66"/>
      <c r="K64" s="66"/>
      <c r="L64" s="66"/>
    </row>
    <row r="65" spans="1:12" ht="18.75" customHeight="1">
      <c r="A65" s="68" t="s">
        <v>368</v>
      </c>
      <c r="B65" s="69" t="s">
        <v>369</v>
      </c>
      <c r="C65" s="65"/>
      <c r="D65" s="66">
        <f t="shared" si="0"/>
        <v>0</v>
      </c>
      <c r="E65" s="66"/>
      <c r="F65" s="66"/>
      <c r="G65" s="66"/>
      <c r="H65" s="66"/>
      <c r="I65" s="66"/>
      <c r="J65" s="66"/>
      <c r="K65" s="66"/>
      <c r="L65" s="66"/>
    </row>
    <row r="66" spans="1:12" ht="18.75" customHeight="1">
      <c r="A66" s="13"/>
      <c r="B66" s="73"/>
      <c r="C66" s="74"/>
      <c r="D66" s="75"/>
      <c r="E66" s="75"/>
      <c r="F66" s="75"/>
      <c r="G66" s="75"/>
      <c r="H66" s="75"/>
      <c r="I66" s="75"/>
      <c r="J66" s="75"/>
      <c r="K66" s="75"/>
      <c r="L66" s="75"/>
    </row>
    <row r="67" spans="1:12" ht="18.75" customHeight="1">
      <c r="A67" s="2"/>
      <c r="B67" s="76" t="s">
        <v>370</v>
      </c>
      <c r="C67" s="77"/>
      <c r="D67" s="78"/>
      <c r="E67" s="77"/>
      <c r="F67" s="77"/>
      <c r="G67" s="77"/>
      <c r="H67" s="77"/>
      <c r="I67" s="77"/>
      <c r="J67" s="77"/>
      <c r="K67" s="77"/>
    </row>
    <row r="68" spans="1:12" ht="18.75" customHeight="1">
      <c r="A68" s="2"/>
      <c r="B68" s="248" t="s">
        <v>371</v>
      </c>
      <c r="C68" s="248"/>
      <c r="D68" s="248"/>
      <c r="E68" s="248"/>
      <c r="F68" s="248"/>
      <c r="G68" s="248"/>
      <c r="H68" s="248"/>
      <c r="I68" s="248"/>
      <c r="J68" s="248"/>
      <c r="K68" s="248"/>
      <c r="L68" s="248"/>
    </row>
    <row r="69" spans="1:12" ht="18.75" customHeight="1">
      <c r="A69" s="2"/>
      <c r="B69" s="248" t="s">
        <v>372</v>
      </c>
      <c r="C69" s="248"/>
      <c r="D69" s="248"/>
      <c r="E69" s="248"/>
      <c r="F69" s="248"/>
      <c r="G69" s="248"/>
      <c r="H69" s="248"/>
      <c r="I69" s="248"/>
      <c r="J69" s="248"/>
      <c r="K69" s="248"/>
      <c r="L69" s="248"/>
    </row>
    <row r="70" spans="1:12" ht="36.75" customHeight="1">
      <c r="A70" s="2"/>
      <c r="B70" s="248" t="s">
        <v>373</v>
      </c>
      <c r="C70" s="248"/>
      <c r="D70" s="248"/>
      <c r="E70" s="248"/>
      <c r="F70" s="248"/>
      <c r="G70" s="248"/>
      <c r="H70" s="248"/>
      <c r="I70" s="248"/>
      <c r="J70" s="248"/>
      <c r="K70" s="248"/>
      <c r="L70" s="248"/>
    </row>
    <row r="71" spans="1:12" ht="18.75" customHeight="1">
      <c r="A71" s="2"/>
      <c r="B71" s="248" t="s">
        <v>383</v>
      </c>
      <c r="C71" s="248"/>
      <c r="D71" s="248"/>
      <c r="E71" s="248"/>
      <c r="F71" s="248"/>
      <c r="G71" s="248"/>
      <c r="H71" s="248"/>
      <c r="I71" s="248"/>
      <c r="J71" s="248"/>
      <c r="K71" s="248"/>
    </row>
    <row r="72" spans="1:12" ht="17.25" customHeight="1">
      <c r="B72" s="248" t="s">
        <v>374</v>
      </c>
      <c r="C72" s="248"/>
      <c r="D72" s="248"/>
      <c r="E72" s="248"/>
      <c r="F72" s="248"/>
      <c r="G72" s="248"/>
      <c r="H72" s="248"/>
      <c r="I72" s="248"/>
      <c r="J72" s="248"/>
      <c r="K72" s="248"/>
      <c r="L72" s="82"/>
    </row>
    <row r="73" spans="1:12" ht="17.25" customHeight="1">
      <c r="A73" s="50"/>
      <c r="B73" s="245" t="s">
        <v>375</v>
      </c>
      <c r="C73" s="245"/>
      <c r="D73" s="245"/>
      <c r="E73" s="245"/>
      <c r="F73" s="245"/>
      <c r="G73" s="245"/>
      <c r="H73" s="245"/>
      <c r="I73" s="245"/>
      <c r="J73" s="245"/>
      <c r="K73" s="245"/>
      <c r="L73" s="79"/>
    </row>
    <row r="74" spans="1:12">
      <c r="D74" s="246" t="s">
        <v>414</v>
      </c>
      <c r="E74" s="246"/>
      <c r="F74" s="246"/>
      <c r="G74" s="246"/>
      <c r="H74" s="246"/>
      <c r="I74" s="246"/>
      <c r="J74" s="246"/>
      <c r="K74" s="246"/>
      <c r="L74" s="246"/>
    </row>
    <row r="75" spans="1:12">
      <c r="A75" s="247" t="s">
        <v>3</v>
      </c>
      <c r="B75" s="247"/>
      <c r="D75" s="247" t="s">
        <v>376</v>
      </c>
      <c r="E75" s="247"/>
      <c r="F75" s="247"/>
      <c r="G75" s="247"/>
      <c r="H75" s="247"/>
      <c r="I75" s="247"/>
      <c r="J75" s="247"/>
      <c r="K75" s="247"/>
      <c r="L75" s="247"/>
    </row>
    <row r="76" spans="1:12">
      <c r="A76" s="246" t="s">
        <v>1</v>
      </c>
      <c r="B76" s="246"/>
      <c r="D76" s="246" t="s">
        <v>1</v>
      </c>
      <c r="E76" s="246"/>
      <c r="F76" s="246"/>
      <c r="G76" s="246"/>
      <c r="H76" s="246"/>
      <c r="I76" s="246"/>
      <c r="J76" s="246"/>
      <c r="K76" s="246"/>
      <c r="L76" s="246"/>
    </row>
    <row r="77" spans="1:12">
      <c r="A77" s="80"/>
      <c r="B77" s="80"/>
      <c r="D77" s="80"/>
      <c r="E77" s="80"/>
      <c r="F77" s="80"/>
      <c r="G77" s="80"/>
      <c r="H77" s="80"/>
      <c r="I77" s="80"/>
      <c r="J77" s="80"/>
      <c r="K77" s="80"/>
      <c r="L77" s="80"/>
    </row>
    <row r="78" spans="1:12">
      <c r="A78" s="80"/>
      <c r="B78" s="80"/>
      <c r="D78" s="80"/>
      <c r="E78" s="80"/>
      <c r="F78" s="80"/>
      <c r="G78" s="80"/>
      <c r="H78" s="80"/>
      <c r="I78" s="80"/>
      <c r="J78" s="80"/>
      <c r="K78" s="80"/>
      <c r="L78" s="80"/>
    </row>
    <row r="82" spans="2:2">
      <c r="B82" s="52" t="s">
        <v>0</v>
      </c>
    </row>
  </sheetData>
  <mergeCells count="20">
    <mergeCell ref="A2:L2"/>
    <mergeCell ref="A3:L3"/>
    <mergeCell ref="A4:L4"/>
    <mergeCell ref="A5:B5"/>
    <mergeCell ref="A8:A9"/>
    <mergeCell ref="B8:B9"/>
    <mergeCell ref="C8:C9"/>
    <mergeCell ref="D8:D9"/>
    <mergeCell ref="E8:L8"/>
    <mergeCell ref="B68:L68"/>
    <mergeCell ref="B69:L69"/>
    <mergeCell ref="B70:L70"/>
    <mergeCell ref="B71:K71"/>
    <mergeCell ref="B72:K72"/>
    <mergeCell ref="B73:K73"/>
    <mergeCell ref="D74:L74"/>
    <mergeCell ref="A75:B75"/>
    <mergeCell ref="D75:L75"/>
    <mergeCell ref="A76:B76"/>
    <mergeCell ref="D76:L76"/>
  </mergeCells>
  <pageMargins left="0.56999999999999995" right="0.27" top="0.53" bottom="0.49" header="0.3" footer="0.3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8"/>
  <sheetViews>
    <sheetView view="pageBreakPreview" topLeftCell="A162" zoomScale="60" zoomScaleNormal="100" workbookViewId="0">
      <selection activeCell="B180" sqref="B180"/>
    </sheetView>
  </sheetViews>
  <sheetFormatPr defaultColWidth="9.125" defaultRowHeight="15"/>
  <cols>
    <col min="1" max="1" width="4.75" style="84" customWidth="1"/>
    <col min="2" max="2" width="42.875" style="84" customWidth="1"/>
    <col min="3" max="3" width="10.375" style="84" customWidth="1"/>
    <col min="4" max="4" width="10.625" style="84" customWidth="1"/>
    <col min="5" max="5" width="10.625" style="99" customWidth="1"/>
    <col min="6" max="6" width="10.625" style="84" customWidth="1"/>
    <col min="7" max="16384" width="9.125" style="84"/>
  </cols>
  <sheetData>
    <row r="1" spans="1:9" ht="16.5">
      <c r="A1" s="171" t="s">
        <v>353</v>
      </c>
    </row>
    <row r="2" spans="1:9" ht="22.5" customHeight="1">
      <c r="A2" s="268" t="s">
        <v>352</v>
      </c>
      <c r="B2" s="268"/>
      <c r="C2" s="268"/>
      <c r="D2" s="268"/>
      <c r="E2" s="268"/>
      <c r="F2" s="268"/>
    </row>
    <row r="3" spans="1:9" ht="16.5">
      <c r="A3" s="269" t="s">
        <v>351</v>
      </c>
      <c r="B3" s="270"/>
      <c r="C3" s="270"/>
      <c r="D3" s="270"/>
      <c r="E3" s="270"/>
      <c r="F3" s="270"/>
    </row>
    <row r="4" spans="1:9" s="172" customFormat="1" ht="21" customHeight="1">
      <c r="A4" s="271" t="s">
        <v>386</v>
      </c>
      <c r="B4" s="271"/>
      <c r="C4" s="271"/>
      <c r="D4" s="271"/>
      <c r="E4" s="271"/>
      <c r="F4" s="271"/>
    </row>
    <row r="5" spans="1:9" s="172" customFormat="1" ht="25.5" customHeight="1">
      <c r="A5" s="224" t="s">
        <v>380</v>
      </c>
      <c r="B5" s="224"/>
      <c r="C5" s="224" t="s">
        <v>381</v>
      </c>
      <c r="D5" s="224"/>
      <c r="E5" s="224"/>
      <c r="F5" s="224"/>
      <c r="G5" s="118"/>
      <c r="H5" s="118"/>
      <c r="I5" s="118"/>
    </row>
    <row r="6" spans="1:9" s="172" customFormat="1" ht="25.5" customHeight="1">
      <c r="A6" s="220" t="s">
        <v>389</v>
      </c>
      <c r="B6" s="220"/>
      <c r="C6" s="220" t="s">
        <v>409</v>
      </c>
      <c r="D6" s="220"/>
      <c r="E6" s="220"/>
      <c r="F6" s="220"/>
    </row>
    <row r="7" spans="1:9" s="173" customFormat="1" ht="37.5" customHeight="1">
      <c r="A7" s="85" t="s">
        <v>350</v>
      </c>
      <c r="B7" s="85"/>
      <c r="C7" s="85"/>
      <c r="D7" s="85"/>
      <c r="E7" s="100"/>
      <c r="F7" s="85"/>
    </row>
    <row r="8" spans="1:9" s="172" customFormat="1" ht="15" customHeight="1">
      <c r="A8" s="236" t="s">
        <v>17</v>
      </c>
      <c r="B8" s="236" t="s">
        <v>349</v>
      </c>
      <c r="C8" s="236" t="s">
        <v>15</v>
      </c>
      <c r="D8" s="238" t="s">
        <v>348</v>
      </c>
      <c r="E8" s="240" t="s">
        <v>347</v>
      </c>
      <c r="F8" s="240"/>
    </row>
    <row r="9" spans="1:9" s="172" customFormat="1" ht="37.5" customHeight="1">
      <c r="A9" s="237"/>
      <c r="B9" s="237"/>
      <c r="C9" s="237"/>
      <c r="D9" s="266"/>
      <c r="E9" s="101" t="s">
        <v>346</v>
      </c>
      <c r="F9" s="174" t="s">
        <v>345</v>
      </c>
    </row>
    <row r="10" spans="1:9" s="94" customFormat="1">
      <c r="A10" s="87" t="s">
        <v>11</v>
      </c>
      <c r="B10" s="87" t="s">
        <v>10</v>
      </c>
      <c r="C10" s="87" t="s">
        <v>9</v>
      </c>
      <c r="D10" s="87">
        <v>1</v>
      </c>
      <c r="E10" s="105">
        <v>2</v>
      </c>
      <c r="F10" s="87">
        <v>3</v>
      </c>
    </row>
    <row r="11" spans="1:9" s="127" customFormat="1" ht="18.75" customHeight="1">
      <c r="A11" s="198">
        <v>1</v>
      </c>
      <c r="B11" s="199" t="s">
        <v>344</v>
      </c>
      <c r="C11" s="175"/>
      <c r="D11" s="88">
        <f>D15+D69+D86+D106+D116</f>
        <v>4.9499999999999993</v>
      </c>
      <c r="E11" s="88">
        <f>D11</f>
        <v>4.9499999999999993</v>
      </c>
      <c r="F11" s="176"/>
    </row>
    <row r="12" spans="1:9" ht="18.75" customHeight="1">
      <c r="A12" s="200">
        <v>2</v>
      </c>
      <c r="B12" s="177" t="s">
        <v>343</v>
      </c>
      <c r="C12" s="178" t="s">
        <v>342</v>
      </c>
      <c r="D12" s="92"/>
      <c r="E12" s="89">
        <f t="shared" ref="E12:E75" si="0">D12</f>
        <v>0</v>
      </c>
      <c r="F12" s="92"/>
    </row>
    <row r="13" spans="1:9" ht="18.75" customHeight="1">
      <c r="A13" s="92"/>
      <c r="B13" s="179" t="s">
        <v>26</v>
      </c>
      <c r="C13" s="178" t="s">
        <v>341</v>
      </c>
      <c r="D13" s="180"/>
      <c r="E13" s="89">
        <f t="shared" si="0"/>
        <v>0</v>
      </c>
      <c r="F13" s="180"/>
    </row>
    <row r="14" spans="1:9" ht="18.75" customHeight="1">
      <c r="A14" s="92"/>
      <c r="B14" s="83" t="s">
        <v>24</v>
      </c>
      <c r="C14" s="178" t="s">
        <v>340</v>
      </c>
      <c r="D14" s="92"/>
      <c r="E14" s="90">
        <f t="shared" si="0"/>
        <v>0</v>
      </c>
      <c r="F14" s="92"/>
    </row>
    <row r="15" spans="1:9" s="140" customFormat="1" ht="18.75" customHeight="1">
      <c r="A15" s="201">
        <v>3</v>
      </c>
      <c r="B15" s="202" t="s">
        <v>339</v>
      </c>
      <c r="C15" s="181" t="s">
        <v>49</v>
      </c>
      <c r="D15" s="182">
        <f>D16+D19+D22+D25+D28+D31+D34+D37+D40</f>
        <v>4.2299999999999995</v>
      </c>
      <c r="E15" s="91">
        <f t="shared" si="0"/>
        <v>4.2299999999999995</v>
      </c>
      <c r="F15" s="182"/>
    </row>
    <row r="16" spans="1:9" ht="15" customHeight="1">
      <c r="A16" s="200">
        <v>4</v>
      </c>
      <c r="B16" s="183" t="s">
        <v>338</v>
      </c>
      <c r="C16" s="178" t="s">
        <v>337</v>
      </c>
      <c r="D16" s="184">
        <f>D17+D18</f>
        <v>0.1</v>
      </c>
      <c r="E16" s="89">
        <f t="shared" si="0"/>
        <v>0.1</v>
      </c>
      <c r="F16" s="180"/>
    </row>
    <row r="17" spans="1:6" ht="15" customHeight="1">
      <c r="A17" s="92"/>
      <c r="B17" s="179" t="s">
        <v>26</v>
      </c>
      <c r="C17" s="178" t="s">
        <v>336</v>
      </c>
      <c r="D17" s="180"/>
      <c r="E17" s="89">
        <f t="shared" si="0"/>
        <v>0</v>
      </c>
      <c r="F17" s="180"/>
    </row>
    <row r="18" spans="1:6" ht="15" customHeight="1">
      <c r="A18" s="92"/>
      <c r="B18" s="83" t="s">
        <v>24</v>
      </c>
      <c r="C18" s="178" t="s">
        <v>335</v>
      </c>
      <c r="D18" s="92">
        <v>0.1</v>
      </c>
      <c r="E18" s="89">
        <v>0.1</v>
      </c>
      <c r="F18" s="92"/>
    </row>
    <row r="19" spans="1:6" ht="15" customHeight="1">
      <c r="A19" s="200">
        <v>5</v>
      </c>
      <c r="B19" s="183" t="s">
        <v>334</v>
      </c>
      <c r="C19" s="178" t="s">
        <v>333</v>
      </c>
      <c r="D19" s="92"/>
      <c r="E19" s="89">
        <f t="shared" si="0"/>
        <v>0</v>
      </c>
      <c r="F19" s="92"/>
    </row>
    <row r="20" spans="1:6" ht="15" customHeight="1">
      <c r="A20" s="92"/>
      <c r="B20" s="179" t="s">
        <v>26</v>
      </c>
      <c r="C20" s="178" t="s">
        <v>332</v>
      </c>
      <c r="D20" s="180"/>
      <c r="E20" s="89">
        <f t="shared" si="0"/>
        <v>0</v>
      </c>
      <c r="F20" s="180"/>
    </row>
    <row r="21" spans="1:6" ht="15" customHeight="1">
      <c r="A21" s="92"/>
      <c r="B21" s="83" t="s">
        <v>24</v>
      </c>
      <c r="C21" s="178" t="s">
        <v>331</v>
      </c>
      <c r="D21" s="92"/>
      <c r="E21" s="89">
        <f t="shared" si="0"/>
        <v>0</v>
      </c>
      <c r="F21" s="92"/>
    </row>
    <row r="22" spans="1:6" ht="15" customHeight="1">
      <c r="A22" s="200">
        <v>6</v>
      </c>
      <c r="B22" s="183" t="s">
        <v>330</v>
      </c>
      <c r="C22" s="178" t="s">
        <v>329</v>
      </c>
      <c r="D22" s="92">
        <f>D23+D24</f>
        <v>0.3</v>
      </c>
      <c r="E22" s="89">
        <f t="shared" si="0"/>
        <v>0.3</v>
      </c>
      <c r="F22" s="92"/>
    </row>
    <row r="23" spans="1:6" ht="15" customHeight="1">
      <c r="A23" s="92"/>
      <c r="B23" s="179" t="s">
        <v>26</v>
      </c>
      <c r="C23" s="178" t="s">
        <v>328</v>
      </c>
      <c r="D23" s="92"/>
      <c r="E23" s="89">
        <f t="shared" si="0"/>
        <v>0</v>
      </c>
      <c r="F23" s="92"/>
    </row>
    <row r="24" spans="1:6" ht="15" customHeight="1">
      <c r="A24" s="92"/>
      <c r="B24" s="83" t="s">
        <v>24</v>
      </c>
      <c r="C24" s="178" t="s">
        <v>327</v>
      </c>
      <c r="D24" s="92">
        <v>0.3</v>
      </c>
      <c r="E24" s="89">
        <f t="shared" si="0"/>
        <v>0.3</v>
      </c>
      <c r="F24" s="92"/>
    </row>
    <row r="25" spans="1:6" ht="15" customHeight="1">
      <c r="A25" s="200">
        <v>7</v>
      </c>
      <c r="B25" s="183" t="s">
        <v>326</v>
      </c>
      <c r="C25" s="178" t="s">
        <v>325</v>
      </c>
      <c r="D25" s="92"/>
      <c r="E25" s="89">
        <f t="shared" si="0"/>
        <v>0</v>
      </c>
      <c r="F25" s="92"/>
    </row>
    <row r="26" spans="1:6" ht="15" customHeight="1">
      <c r="A26" s="92"/>
      <c r="B26" s="179" t="s">
        <v>26</v>
      </c>
      <c r="C26" s="178" t="s">
        <v>324</v>
      </c>
      <c r="D26" s="92"/>
      <c r="E26" s="89">
        <f t="shared" si="0"/>
        <v>0</v>
      </c>
      <c r="F26" s="92"/>
    </row>
    <row r="27" spans="1:6" ht="15" customHeight="1">
      <c r="A27" s="92"/>
      <c r="B27" s="83" t="s">
        <v>24</v>
      </c>
      <c r="C27" s="178" t="s">
        <v>323</v>
      </c>
      <c r="D27" s="92"/>
      <c r="E27" s="89">
        <f t="shared" si="0"/>
        <v>0</v>
      </c>
      <c r="F27" s="92"/>
    </row>
    <row r="28" spans="1:6" ht="15" customHeight="1">
      <c r="A28" s="200">
        <v>8</v>
      </c>
      <c r="B28" s="183" t="s">
        <v>322</v>
      </c>
      <c r="C28" s="178" t="s">
        <v>321</v>
      </c>
      <c r="D28" s="92">
        <f>D29+D30</f>
        <v>0.1</v>
      </c>
      <c r="E28" s="89">
        <f t="shared" si="0"/>
        <v>0.1</v>
      </c>
      <c r="F28" s="92"/>
    </row>
    <row r="29" spans="1:6" ht="15" customHeight="1">
      <c r="A29" s="92"/>
      <c r="B29" s="179" t="s">
        <v>26</v>
      </c>
      <c r="C29" s="178" t="s">
        <v>320</v>
      </c>
      <c r="D29" s="92"/>
      <c r="E29" s="89">
        <f t="shared" si="0"/>
        <v>0</v>
      </c>
      <c r="F29" s="92"/>
    </row>
    <row r="30" spans="1:6" ht="15" customHeight="1">
      <c r="A30" s="92"/>
      <c r="B30" s="83" t="s">
        <v>24</v>
      </c>
      <c r="C30" s="178" t="s">
        <v>319</v>
      </c>
      <c r="D30" s="92">
        <v>0.1</v>
      </c>
      <c r="E30" s="89">
        <f t="shared" si="0"/>
        <v>0.1</v>
      </c>
      <c r="F30" s="92"/>
    </row>
    <row r="31" spans="1:6" ht="15" customHeight="1">
      <c r="A31" s="200">
        <v>9</v>
      </c>
      <c r="B31" s="183" t="s">
        <v>318</v>
      </c>
      <c r="C31" s="178" t="s">
        <v>317</v>
      </c>
      <c r="D31" s="92">
        <f>D32+D33</f>
        <v>0.02</v>
      </c>
      <c r="E31" s="89">
        <f t="shared" si="0"/>
        <v>0.02</v>
      </c>
      <c r="F31" s="92"/>
    </row>
    <row r="32" spans="1:6" ht="15" customHeight="1">
      <c r="A32" s="92"/>
      <c r="B32" s="179" t="s">
        <v>26</v>
      </c>
      <c r="C32" s="178" t="s">
        <v>316</v>
      </c>
      <c r="D32" s="92"/>
      <c r="E32" s="89">
        <f t="shared" si="0"/>
        <v>0</v>
      </c>
      <c r="F32" s="92"/>
    </row>
    <row r="33" spans="1:6" ht="15" customHeight="1">
      <c r="A33" s="92"/>
      <c r="B33" s="83" t="s">
        <v>24</v>
      </c>
      <c r="C33" s="178" t="s">
        <v>315</v>
      </c>
      <c r="D33" s="92">
        <v>0.02</v>
      </c>
      <c r="E33" s="89">
        <f t="shared" si="0"/>
        <v>0.02</v>
      </c>
      <c r="F33" s="92"/>
    </row>
    <row r="34" spans="1:6" ht="15" customHeight="1">
      <c r="A34" s="200">
        <v>10</v>
      </c>
      <c r="B34" s="183" t="s">
        <v>314</v>
      </c>
      <c r="C34" s="178" t="s">
        <v>313</v>
      </c>
      <c r="D34" s="92"/>
      <c r="E34" s="89">
        <f t="shared" si="0"/>
        <v>0</v>
      </c>
      <c r="F34" s="92"/>
    </row>
    <row r="35" spans="1:6" ht="15" customHeight="1">
      <c r="A35" s="92"/>
      <c r="B35" s="179" t="s">
        <v>26</v>
      </c>
      <c r="C35" s="178" t="s">
        <v>312</v>
      </c>
      <c r="D35" s="203"/>
      <c r="E35" s="89">
        <f t="shared" si="0"/>
        <v>0</v>
      </c>
      <c r="F35" s="203"/>
    </row>
    <row r="36" spans="1:6" ht="15" customHeight="1">
      <c r="A36" s="92"/>
      <c r="B36" s="83" t="s">
        <v>24</v>
      </c>
      <c r="C36" s="178" t="s">
        <v>311</v>
      </c>
      <c r="D36" s="203"/>
      <c r="E36" s="89">
        <f t="shared" si="0"/>
        <v>0</v>
      </c>
      <c r="F36" s="203"/>
    </row>
    <row r="37" spans="1:6" ht="15" customHeight="1">
      <c r="A37" s="200">
        <v>11</v>
      </c>
      <c r="B37" s="183" t="s">
        <v>310</v>
      </c>
      <c r="C37" s="178" t="s">
        <v>309</v>
      </c>
      <c r="D37" s="203">
        <f>D39</f>
        <v>0.2</v>
      </c>
      <c r="E37" s="89">
        <f t="shared" si="0"/>
        <v>0.2</v>
      </c>
      <c r="F37" s="203"/>
    </row>
    <row r="38" spans="1:6" ht="15" customHeight="1">
      <c r="A38" s="92"/>
      <c r="B38" s="179" t="s">
        <v>26</v>
      </c>
      <c r="C38" s="178" t="s">
        <v>308</v>
      </c>
      <c r="D38" s="203"/>
      <c r="E38" s="89">
        <f t="shared" si="0"/>
        <v>0</v>
      </c>
      <c r="F38" s="203"/>
    </row>
    <row r="39" spans="1:6" ht="15" customHeight="1">
      <c r="A39" s="92"/>
      <c r="B39" s="83" t="s">
        <v>24</v>
      </c>
      <c r="C39" s="178" t="s">
        <v>307</v>
      </c>
      <c r="D39" s="203">
        <v>0.2</v>
      </c>
      <c r="E39" s="90">
        <f t="shared" si="0"/>
        <v>0.2</v>
      </c>
      <c r="F39" s="203"/>
    </row>
    <row r="40" spans="1:6" s="140" customFormat="1" ht="18.75" customHeight="1">
      <c r="A40" s="201">
        <v>12</v>
      </c>
      <c r="B40" s="204" t="s">
        <v>306</v>
      </c>
      <c r="C40" s="181" t="s">
        <v>49</v>
      </c>
      <c r="D40" s="202">
        <f>D41+D44+D47+D50+D53+D56+D59+D62+D65</f>
        <v>3.51</v>
      </c>
      <c r="E40" s="91">
        <f t="shared" si="0"/>
        <v>3.51</v>
      </c>
      <c r="F40" s="204"/>
    </row>
    <row r="41" spans="1:6" ht="15.75" customHeight="1">
      <c r="A41" s="200">
        <v>13</v>
      </c>
      <c r="B41" s="183" t="s">
        <v>305</v>
      </c>
      <c r="C41" s="178" t="s">
        <v>304</v>
      </c>
      <c r="D41" s="203">
        <f>D42+D43</f>
        <v>0</v>
      </c>
      <c r="E41" s="89">
        <f t="shared" si="0"/>
        <v>0</v>
      </c>
      <c r="F41" s="203"/>
    </row>
    <row r="42" spans="1:6" ht="15.75" customHeight="1">
      <c r="A42" s="92"/>
      <c r="B42" s="179" t="s">
        <v>26</v>
      </c>
      <c r="C42" s="178" t="s">
        <v>303</v>
      </c>
      <c r="D42" s="203"/>
      <c r="E42" s="89">
        <f t="shared" si="0"/>
        <v>0</v>
      </c>
      <c r="F42" s="203"/>
    </row>
    <row r="43" spans="1:6" ht="15.75" customHeight="1">
      <c r="A43" s="92"/>
      <c r="B43" s="83" t="s">
        <v>24</v>
      </c>
      <c r="C43" s="178" t="s">
        <v>302</v>
      </c>
      <c r="D43" s="203"/>
      <c r="E43" s="89">
        <f t="shared" si="0"/>
        <v>0</v>
      </c>
      <c r="F43" s="203"/>
    </row>
    <row r="44" spans="1:6" ht="15.75" customHeight="1">
      <c r="A44" s="200">
        <v>14</v>
      </c>
      <c r="B44" s="183" t="s">
        <v>301</v>
      </c>
      <c r="C44" s="178" t="s">
        <v>300</v>
      </c>
      <c r="D44" s="203">
        <f>D45+D46</f>
        <v>0.01</v>
      </c>
      <c r="E44" s="89">
        <f t="shared" si="0"/>
        <v>0.01</v>
      </c>
      <c r="F44" s="203"/>
    </row>
    <row r="45" spans="1:6" ht="15.75" customHeight="1">
      <c r="A45" s="92"/>
      <c r="B45" s="179" t="s">
        <v>26</v>
      </c>
      <c r="C45" s="178" t="s">
        <v>299</v>
      </c>
      <c r="D45" s="203"/>
      <c r="E45" s="89">
        <f t="shared" si="0"/>
        <v>0</v>
      </c>
      <c r="F45" s="203"/>
    </row>
    <row r="46" spans="1:6" ht="15.75" customHeight="1">
      <c r="A46" s="92"/>
      <c r="B46" s="83" t="s">
        <v>24</v>
      </c>
      <c r="C46" s="178" t="s">
        <v>298</v>
      </c>
      <c r="D46" s="203">
        <v>0.01</v>
      </c>
      <c r="E46" s="89">
        <f t="shared" si="0"/>
        <v>0.01</v>
      </c>
      <c r="F46" s="203"/>
    </row>
    <row r="47" spans="1:6" ht="15.75" customHeight="1">
      <c r="A47" s="200">
        <v>15</v>
      </c>
      <c r="B47" s="183" t="s">
        <v>297</v>
      </c>
      <c r="C47" s="178" t="s">
        <v>296</v>
      </c>
      <c r="D47" s="203"/>
      <c r="E47" s="89">
        <f t="shared" si="0"/>
        <v>0</v>
      </c>
      <c r="F47" s="203"/>
    </row>
    <row r="48" spans="1:6" ht="15.75" customHeight="1">
      <c r="A48" s="92"/>
      <c r="B48" s="179" t="s">
        <v>26</v>
      </c>
      <c r="C48" s="178" t="s">
        <v>295</v>
      </c>
      <c r="D48" s="203"/>
      <c r="E48" s="89">
        <f t="shared" si="0"/>
        <v>0</v>
      </c>
      <c r="F48" s="203"/>
    </row>
    <row r="49" spans="1:6" ht="15.75" customHeight="1">
      <c r="A49" s="92"/>
      <c r="B49" s="83" t="s">
        <v>24</v>
      </c>
      <c r="C49" s="178" t="s">
        <v>294</v>
      </c>
      <c r="D49" s="203"/>
      <c r="E49" s="89">
        <f t="shared" si="0"/>
        <v>0</v>
      </c>
      <c r="F49" s="203"/>
    </row>
    <row r="50" spans="1:6" ht="15.75" customHeight="1">
      <c r="A50" s="200">
        <v>16</v>
      </c>
      <c r="B50" s="183" t="s">
        <v>293</v>
      </c>
      <c r="C50" s="178" t="s">
        <v>292</v>
      </c>
      <c r="D50" s="203"/>
      <c r="E50" s="89">
        <f t="shared" si="0"/>
        <v>0</v>
      </c>
      <c r="F50" s="203"/>
    </row>
    <row r="51" spans="1:6" ht="15.75" customHeight="1">
      <c r="A51" s="92"/>
      <c r="B51" s="179" t="s">
        <v>26</v>
      </c>
      <c r="C51" s="178" t="s">
        <v>291</v>
      </c>
      <c r="D51" s="203"/>
      <c r="E51" s="89">
        <f t="shared" si="0"/>
        <v>0</v>
      </c>
      <c r="F51" s="203"/>
    </row>
    <row r="52" spans="1:6" ht="15.75" customHeight="1">
      <c r="A52" s="92"/>
      <c r="B52" s="83" t="s">
        <v>24</v>
      </c>
      <c r="C52" s="178" t="s">
        <v>290</v>
      </c>
      <c r="D52" s="203"/>
      <c r="E52" s="89">
        <f t="shared" si="0"/>
        <v>0</v>
      </c>
      <c r="F52" s="203"/>
    </row>
    <row r="53" spans="1:6" ht="15.75" customHeight="1">
      <c r="A53" s="200">
        <v>17</v>
      </c>
      <c r="B53" s="183" t="s">
        <v>289</v>
      </c>
      <c r="C53" s="178" t="s">
        <v>288</v>
      </c>
      <c r="D53" s="203"/>
      <c r="E53" s="89">
        <f t="shared" si="0"/>
        <v>0</v>
      </c>
      <c r="F53" s="203"/>
    </row>
    <row r="54" spans="1:6" ht="15.75" customHeight="1">
      <c r="A54" s="92"/>
      <c r="B54" s="179" t="s">
        <v>26</v>
      </c>
      <c r="C54" s="178" t="s">
        <v>287</v>
      </c>
      <c r="D54" s="203"/>
      <c r="E54" s="89">
        <f t="shared" si="0"/>
        <v>0</v>
      </c>
      <c r="F54" s="203"/>
    </row>
    <row r="55" spans="1:6" ht="15.75" customHeight="1">
      <c r="A55" s="92"/>
      <c r="B55" s="83" t="s">
        <v>24</v>
      </c>
      <c r="C55" s="178" t="s">
        <v>286</v>
      </c>
      <c r="D55" s="203"/>
      <c r="E55" s="89">
        <f t="shared" si="0"/>
        <v>0</v>
      </c>
      <c r="F55" s="203"/>
    </row>
    <row r="56" spans="1:6" ht="15.75" customHeight="1">
      <c r="A56" s="200">
        <v>18</v>
      </c>
      <c r="B56" s="183" t="s">
        <v>285</v>
      </c>
      <c r="C56" s="178" t="s">
        <v>284</v>
      </c>
      <c r="D56" s="203"/>
      <c r="E56" s="89">
        <f t="shared" si="0"/>
        <v>0</v>
      </c>
      <c r="F56" s="203"/>
    </row>
    <row r="57" spans="1:6" ht="15.75" customHeight="1">
      <c r="A57" s="92"/>
      <c r="B57" s="179" t="s">
        <v>26</v>
      </c>
      <c r="C57" s="178" t="s">
        <v>283</v>
      </c>
      <c r="D57" s="203"/>
      <c r="E57" s="89">
        <f t="shared" si="0"/>
        <v>0</v>
      </c>
      <c r="F57" s="203"/>
    </row>
    <row r="58" spans="1:6" ht="15.75" customHeight="1">
      <c r="A58" s="92"/>
      <c r="B58" s="83" t="s">
        <v>24</v>
      </c>
      <c r="C58" s="178" t="s">
        <v>282</v>
      </c>
      <c r="D58" s="203"/>
      <c r="E58" s="89">
        <f t="shared" si="0"/>
        <v>0</v>
      </c>
      <c r="F58" s="203"/>
    </row>
    <row r="59" spans="1:6" ht="15.75" customHeight="1">
      <c r="A59" s="200">
        <v>19</v>
      </c>
      <c r="B59" s="183" t="s">
        <v>281</v>
      </c>
      <c r="C59" s="178" t="s">
        <v>280</v>
      </c>
      <c r="D59" s="203"/>
      <c r="E59" s="89">
        <f t="shared" si="0"/>
        <v>0</v>
      </c>
      <c r="F59" s="203"/>
    </row>
    <row r="60" spans="1:6" ht="15.75" customHeight="1">
      <c r="A60" s="92"/>
      <c r="B60" s="179" t="s">
        <v>26</v>
      </c>
      <c r="C60" s="178" t="s">
        <v>279</v>
      </c>
      <c r="D60" s="203"/>
      <c r="E60" s="89">
        <f t="shared" si="0"/>
        <v>0</v>
      </c>
      <c r="F60" s="203"/>
    </row>
    <row r="61" spans="1:6" ht="15.75" customHeight="1">
      <c r="A61" s="92"/>
      <c r="B61" s="83" t="s">
        <v>24</v>
      </c>
      <c r="C61" s="178" t="s">
        <v>278</v>
      </c>
      <c r="D61" s="203"/>
      <c r="E61" s="89">
        <f t="shared" si="0"/>
        <v>0</v>
      </c>
      <c r="F61" s="203"/>
    </row>
    <row r="62" spans="1:6" ht="15.75" customHeight="1">
      <c r="A62" s="200">
        <v>20</v>
      </c>
      <c r="B62" s="183" t="s">
        <v>277</v>
      </c>
      <c r="C62" s="178" t="s">
        <v>276</v>
      </c>
      <c r="D62" s="203"/>
      <c r="E62" s="89">
        <f t="shared" si="0"/>
        <v>0</v>
      </c>
      <c r="F62" s="203"/>
    </row>
    <row r="63" spans="1:6" ht="15.75" customHeight="1">
      <c r="A63" s="92"/>
      <c r="B63" s="179" t="s">
        <v>26</v>
      </c>
      <c r="C63" s="178" t="s">
        <v>275</v>
      </c>
      <c r="D63" s="203"/>
      <c r="E63" s="89">
        <f t="shared" si="0"/>
        <v>0</v>
      </c>
      <c r="F63" s="203"/>
    </row>
    <row r="64" spans="1:6" ht="15.75" customHeight="1">
      <c r="A64" s="92"/>
      <c r="B64" s="83" t="s">
        <v>24</v>
      </c>
      <c r="C64" s="178" t="s">
        <v>274</v>
      </c>
      <c r="D64" s="203"/>
      <c r="E64" s="89">
        <f t="shared" si="0"/>
        <v>0</v>
      </c>
      <c r="F64" s="203"/>
    </row>
    <row r="65" spans="1:6" ht="29.25" customHeight="1">
      <c r="A65" s="200">
        <v>21</v>
      </c>
      <c r="B65" s="183" t="s">
        <v>273</v>
      </c>
      <c r="C65" s="178" t="s">
        <v>272</v>
      </c>
      <c r="D65" s="205">
        <f>D66+D67</f>
        <v>3.5</v>
      </c>
      <c r="E65" s="89">
        <f t="shared" si="0"/>
        <v>3.5</v>
      </c>
      <c r="F65" s="203"/>
    </row>
    <row r="66" spans="1:6" ht="18.75" customHeight="1">
      <c r="A66" s="92"/>
      <c r="B66" s="179" t="s">
        <v>26</v>
      </c>
      <c r="C66" s="178" t="s">
        <v>271</v>
      </c>
      <c r="D66" s="205"/>
      <c r="E66" s="89">
        <f t="shared" si="0"/>
        <v>0</v>
      </c>
      <c r="F66" s="203"/>
    </row>
    <row r="67" spans="1:6" ht="18.75" customHeight="1">
      <c r="A67" s="92"/>
      <c r="B67" s="83" t="s">
        <v>24</v>
      </c>
      <c r="C67" s="178" t="s">
        <v>270</v>
      </c>
      <c r="D67" s="205">
        <v>3.5</v>
      </c>
      <c r="E67" s="89">
        <f t="shared" si="0"/>
        <v>3.5</v>
      </c>
      <c r="F67" s="203"/>
    </row>
    <row r="68" spans="1:6" ht="18.75" customHeight="1">
      <c r="A68" s="92"/>
      <c r="B68" s="185" t="s">
        <v>22</v>
      </c>
      <c r="C68" s="178"/>
      <c r="D68" s="203"/>
      <c r="E68" s="90">
        <f t="shared" si="0"/>
        <v>0</v>
      </c>
      <c r="F68" s="203"/>
    </row>
    <row r="69" spans="1:6" s="187" customFormat="1" ht="18.75" customHeight="1">
      <c r="A69" s="206">
        <v>22</v>
      </c>
      <c r="B69" s="207" t="s">
        <v>269</v>
      </c>
      <c r="C69" s="186" t="s">
        <v>49</v>
      </c>
      <c r="D69" s="207">
        <f>D70+D73+D76+D79+D82</f>
        <v>0.3</v>
      </c>
      <c r="E69" s="91">
        <f t="shared" si="0"/>
        <v>0.3</v>
      </c>
      <c r="F69" s="207"/>
    </row>
    <row r="70" spans="1:6" ht="18.75" customHeight="1">
      <c r="A70" s="200">
        <v>23</v>
      </c>
      <c r="B70" s="183" t="s">
        <v>268</v>
      </c>
      <c r="C70" s="178" t="s">
        <v>267</v>
      </c>
      <c r="D70" s="203"/>
      <c r="E70" s="89">
        <f t="shared" si="0"/>
        <v>0</v>
      </c>
      <c r="F70" s="203"/>
    </row>
    <row r="71" spans="1:6" ht="16.5" customHeight="1">
      <c r="A71" s="92"/>
      <c r="B71" s="179" t="s">
        <v>26</v>
      </c>
      <c r="C71" s="178" t="s">
        <v>266</v>
      </c>
      <c r="D71" s="203"/>
      <c r="E71" s="89">
        <f t="shared" si="0"/>
        <v>0</v>
      </c>
      <c r="F71" s="203"/>
    </row>
    <row r="72" spans="1:6" ht="16.5" customHeight="1">
      <c r="A72" s="92"/>
      <c r="B72" s="83" t="s">
        <v>24</v>
      </c>
      <c r="C72" s="178" t="s">
        <v>265</v>
      </c>
      <c r="D72" s="203"/>
      <c r="E72" s="89">
        <f t="shared" si="0"/>
        <v>0</v>
      </c>
      <c r="F72" s="203"/>
    </row>
    <row r="73" spans="1:6" ht="16.5" customHeight="1">
      <c r="A73" s="200">
        <v>24</v>
      </c>
      <c r="B73" s="183" t="s">
        <v>264</v>
      </c>
      <c r="C73" s="178" t="s">
        <v>263</v>
      </c>
      <c r="D73" s="203"/>
      <c r="E73" s="89">
        <f t="shared" si="0"/>
        <v>0</v>
      </c>
      <c r="F73" s="203"/>
    </row>
    <row r="74" spans="1:6" ht="16.5" customHeight="1">
      <c r="A74" s="92"/>
      <c r="B74" s="179" t="s">
        <v>26</v>
      </c>
      <c r="C74" s="178" t="s">
        <v>262</v>
      </c>
      <c r="D74" s="203"/>
      <c r="E74" s="89">
        <f t="shared" si="0"/>
        <v>0</v>
      </c>
      <c r="F74" s="203"/>
    </row>
    <row r="75" spans="1:6" ht="16.5" customHeight="1">
      <c r="A75" s="92"/>
      <c r="B75" s="83" t="s">
        <v>24</v>
      </c>
      <c r="C75" s="178" t="s">
        <v>261</v>
      </c>
      <c r="D75" s="203"/>
      <c r="E75" s="89">
        <f t="shared" si="0"/>
        <v>0</v>
      </c>
      <c r="F75" s="203"/>
    </row>
    <row r="76" spans="1:6" ht="16.5" customHeight="1">
      <c r="A76" s="200">
        <v>25</v>
      </c>
      <c r="B76" s="183" t="s">
        <v>260</v>
      </c>
      <c r="C76" s="178" t="s">
        <v>259</v>
      </c>
      <c r="D76" s="203"/>
      <c r="E76" s="89">
        <f t="shared" ref="E76:E139" si="1">D76</f>
        <v>0</v>
      </c>
      <c r="F76" s="203"/>
    </row>
    <row r="77" spans="1:6" ht="16.5" customHeight="1">
      <c r="A77" s="92"/>
      <c r="B77" s="179" t="s">
        <v>26</v>
      </c>
      <c r="C77" s="178" t="s">
        <v>258</v>
      </c>
      <c r="D77" s="203"/>
      <c r="E77" s="89">
        <f t="shared" si="1"/>
        <v>0</v>
      </c>
      <c r="F77" s="203"/>
    </row>
    <row r="78" spans="1:6" ht="16.5" customHeight="1">
      <c r="A78" s="92"/>
      <c r="B78" s="83" t="s">
        <v>24</v>
      </c>
      <c r="C78" s="178" t="s">
        <v>257</v>
      </c>
      <c r="D78" s="203"/>
      <c r="E78" s="89">
        <f t="shared" si="1"/>
        <v>0</v>
      </c>
      <c r="F78" s="203"/>
    </row>
    <row r="79" spans="1:6" ht="16.5" customHeight="1">
      <c r="A79" s="200">
        <v>26</v>
      </c>
      <c r="B79" s="183" t="s">
        <v>256</v>
      </c>
      <c r="C79" s="178" t="s">
        <v>255</v>
      </c>
      <c r="D79" s="203"/>
      <c r="E79" s="89">
        <f t="shared" si="1"/>
        <v>0</v>
      </c>
      <c r="F79" s="203"/>
    </row>
    <row r="80" spans="1:6" ht="16.5" customHeight="1">
      <c r="A80" s="92"/>
      <c r="B80" s="179" t="s">
        <v>26</v>
      </c>
      <c r="C80" s="178" t="s">
        <v>254</v>
      </c>
      <c r="D80" s="203"/>
      <c r="E80" s="89">
        <f t="shared" si="1"/>
        <v>0</v>
      </c>
      <c r="F80" s="203"/>
    </row>
    <row r="81" spans="1:6" ht="16.5" customHeight="1">
      <c r="A81" s="92"/>
      <c r="B81" s="83" t="s">
        <v>24</v>
      </c>
      <c r="C81" s="178" t="s">
        <v>253</v>
      </c>
      <c r="D81" s="203"/>
      <c r="E81" s="89">
        <f t="shared" si="1"/>
        <v>0</v>
      </c>
      <c r="F81" s="203"/>
    </row>
    <row r="82" spans="1:6" ht="16.5" customHeight="1">
      <c r="A82" s="200">
        <v>27</v>
      </c>
      <c r="B82" s="183" t="s">
        <v>252</v>
      </c>
      <c r="C82" s="178" t="s">
        <v>251</v>
      </c>
      <c r="D82" s="203">
        <f>D83+D84</f>
        <v>0.3</v>
      </c>
      <c r="E82" s="89">
        <f t="shared" si="1"/>
        <v>0.3</v>
      </c>
      <c r="F82" s="203"/>
    </row>
    <row r="83" spans="1:6" ht="18.75" customHeight="1">
      <c r="A83" s="92"/>
      <c r="B83" s="179" t="s">
        <v>26</v>
      </c>
      <c r="C83" s="178" t="s">
        <v>250</v>
      </c>
      <c r="D83" s="203"/>
      <c r="E83" s="89">
        <f t="shared" si="1"/>
        <v>0</v>
      </c>
      <c r="F83" s="203"/>
    </row>
    <row r="84" spans="1:6" ht="18.75" customHeight="1">
      <c r="A84" s="92"/>
      <c r="B84" s="83" t="s">
        <v>24</v>
      </c>
      <c r="C84" s="178" t="s">
        <v>249</v>
      </c>
      <c r="D84" s="203">
        <v>0.3</v>
      </c>
      <c r="E84" s="89">
        <v>0.3</v>
      </c>
      <c r="F84" s="203"/>
    </row>
    <row r="85" spans="1:6" ht="18.75" customHeight="1">
      <c r="A85" s="92"/>
      <c r="B85" s="185" t="s">
        <v>22</v>
      </c>
      <c r="C85" s="178"/>
      <c r="D85" s="203"/>
      <c r="E85" s="89">
        <f t="shared" si="1"/>
        <v>0</v>
      </c>
      <c r="F85" s="203"/>
    </row>
    <row r="86" spans="1:6" s="189" customFormat="1" ht="18.75" customHeight="1">
      <c r="A86" s="208">
        <v>28</v>
      </c>
      <c r="B86" s="209" t="s">
        <v>248</v>
      </c>
      <c r="C86" s="188" t="s">
        <v>49</v>
      </c>
      <c r="D86" s="209">
        <f>D87+D90+D93+D96+D99+D102</f>
        <v>0.12</v>
      </c>
      <c r="E86" s="88">
        <f t="shared" si="1"/>
        <v>0.12</v>
      </c>
      <c r="F86" s="209"/>
    </row>
    <row r="87" spans="1:6" ht="15" customHeight="1">
      <c r="A87" s="200">
        <v>29</v>
      </c>
      <c r="B87" s="183" t="s">
        <v>247</v>
      </c>
      <c r="C87" s="178" t="s">
        <v>246</v>
      </c>
      <c r="D87" s="203">
        <f>D89</f>
        <v>0.12</v>
      </c>
      <c r="E87" s="89">
        <f t="shared" si="1"/>
        <v>0.12</v>
      </c>
      <c r="F87" s="203"/>
    </row>
    <row r="88" spans="1:6" ht="15" customHeight="1">
      <c r="A88" s="92"/>
      <c r="B88" s="179" t="s">
        <v>26</v>
      </c>
      <c r="C88" s="178" t="s">
        <v>245</v>
      </c>
      <c r="D88" s="203"/>
      <c r="E88" s="89">
        <f t="shared" si="1"/>
        <v>0</v>
      </c>
      <c r="F88" s="203"/>
    </row>
    <row r="89" spans="1:6" ht="15" customHeight="1">
      <c r="A89" s="92"/>
      <c r="B89" s="83" t="s">
        <v>24</v>
      </c>
      <c r="C89" s="178" t="s">
        <v>244</v>
      </c>
      <c r="D89" s="203">
        <v>0.12</v>
      </c>
      <c r="E89" s="89">
        <f t="shared" si="1"/>
        <v>0.12</v>
      </c>
      <c r="F89" s="203"/>
    </row>
    <row r="90" spans="1:6" ht="15" customHeight="1">
      <c r="A90" s="200">
        <v>30</v>
      </c>
      <c r="B90" s="183" t="s">
        <v>243</v>
      </c>
      <c r="C90" s="178" t="s">
        <v>242</v>
      </c>
      <c r="D90" s="203"/>
      <c r="E90" s="89">
        <f t="shared" si="1"/>
        <v>0</v>
      </c>
      <c r="F90" s="203"/>
    </row>
    <row r="91" spans="1:6" ht="15" customHeight="1">
      <c r="A91" s="92"/>
      <c r="B91" s="179" t="s">
        <v>26</v>
      </c>
      <c r="C91" s="178" t="s">
        <v>241</v>
      </c>
      <c r="D91" s="203"/>
      <c r="E91" s="89">
        <f t="shared" si="1"/>
        <v>0</v>
      </c>
      <c r="F91" s="203"/>
    </row>
    <row r="92" spans="1:6" ht="15" customHeight="1">
      <c r="A92" s="92"/>
      <c r="B92" s="83" t="s">
        <v>24</v>
      </c>
      <c r="C92" s="178" t="s">
        <v>240</v>
      </c>
      <c r="D92" s="203"/>
      <c r="E92" s="89">
        <f t="shared" si="1"/>
        <v>0</v>
      </c>
      <c r="F92" s="203"/>
    </row>
    <row r="93" spans="1:6" ht="15" customHeight="1">
      <c r="A93" s="200">
        <v>31</v>
      </c>
      <c r="B93" s="183" t="s">
        <v>239</v>
      </c>
      <c r="C93" s="178" t="s">
        <v>238</v>
      </c>
      <c r="D93" s="203"/>
      <c r="E93" s="89">
        <f t="shared" si="1"/>
        <v>0</v>
      </c>
      <c r="F93" s="203"/>
    </row>
    <row r="94" spans="1:6" ht="15" customHeight="1">
      <c r="A94" s="92"/>
      <c r="B94" s="179" t="s">
        <v>26</v>
      </c>
      <c r="C94" s="178" t="s">
        <v>237</v>
      </c>
      <c r="D94" s="203"/>
      <c r="E94" s="89">
        <f t="shared" si="1"/>
        <v>0</v>
      </c>
      <c r="F94" s="203"/>
    </row>
    <row r="95" spans="1:6" ht="15" customHeight="1">
      <c r="A95" s="92"/>
      <c r="B95" s="83" t="s">
        <v>24</v>
      </c>
      <c r="C95" s="178" t="s">
        <v>236</v>
      </c>
      <c r="D95" s="203"/>
      <c r="E95" s="89">
        <f t="shared" si="1"/>
        <v>0</v>
      </c>
      <c r="F95" s="203"/>
    </row>
    <row r="96" spans="1:6" ht="15" customHeight="1">
      <c r="A96" s="200">
        <v>32</v>
      </c>
      <c r="B96" s="183" t="s">
        <v>235</v>
      </c>
      <c r="C96" s="178" t="s">
        <v>234</v>
      </c>
      <c r="D96" s="203"/>
      <c r="E96" s="89">
        <f t="shared" si="1"/>
        <v>0</v>
      </c>
      <c r="F96" s="203"/>
    </row>
    <row r="97" spans="1:6" ht="15" customHeight="1">
      <c r="A97" s="92"/>
      <c r="B97" s="179" t="s">
        <v>26</v>
      </c>
      <c r="C97" s="178" t="s">
        <v>233</v>
      </c>
      <c r="D97" s="203"/>
      <c r="E97" s="89">
        <f t="shared" si="1"/>
        <v>0</v>
      </c>
      <c r="F97" s="203"/>
    </row>
    <row r="98" spans="1:6" ht="15" customHeight="1">
      <c r="A98" s="92"/>
      <c r="B98" s="83" t="s">
        <v>24</v>
      </c>
      <c r="C98" s="178" t="s">
        <v>232</v>
      </c>
      <c r="D98" s="203"/>
      <c r="E98" s="89">
        <f t="shared" si="1"/>
        <v>0</v>
      </c>
      <c r="F98" s="203"/>
    </row>
    <row r="99" spans="1:6" ht="15" customHeight="1">
      <c r="A99" s="200">
        <v>33</v>
      </c>
      <c r="B99" s="183" t="s">
        <v>231</v>
      </c>
      <c r="C99" s="178" t="s">
        <v>230</v>
      </c>
      <c r="D99" s="203"/>
      <c r="E99" s="89">
        <f t="shared" si="1"/>
        <v>0</v>
      </c>
      <c r="F99" s="203"/>
    </row>
    <row r="100" spans="1:6" ht="15" customHeight="1">
      <c r="A100" s="92"/>
      <c r="B100" s="179" t="s">
        <v>26</v>
      </c>
      <c r="C100" s="178" t="s">
        <v>229</v>
      </c>
      <c r="D100" s="203"/>
      <c r="E100" s="89">
        <f t="shared" si="1"/>
        <v>0</v>
      </c>
      <c r="F100" s="203"/>
    </row>
    <row r="101" spans="1:6" ht="15" customHeight="1">
      <c r="A101" s="92"/>
      <c r="B101" s="83" t="s">
        <v>24</v>
      </c>
      <c r="C101" s="178" t="s">
        <v>228</v>
      </c>
      <c r="D101" s="203"/>
      <c r="E101" s="89">
        <f t="shared" si="1"/>
        <v>0</v>
      </c>
      <c r="F101" s="203"/>
    </row>
    <row r="102" spans="1:6" ht="27" customHeight="1">
      <c r="A102" s="200">
        <v>34</v>
      </c>
      <c r="B102" s="183" t="s">
        <v>227</v>
      </c>
      <c r="C102" s="178" t="s">
        <v>226</v>
      </c>
      <c r="D102" s="203"/>
      <c r="E102" s="89">
        <f t="shared" si="1"/>
        <v>0</v>
      </c>
      <c r="F102" s="203"/>
    </row>
    <row r="103" spans="1:6" ht="18.75" customHeight="1">
      <c r="A103" s="92"/>
      <c r="B103" s="179" t="s">
        <v>26</v>
      </c>
      <c r="C103" s="178" t="s">
        <v>225</v>
      </c>
      <c r="D103" s="203"/>
      <c r="E103" s="89">
        <f t="shared" si="1"/>
        <v>0</v>
      </c>
      <c r="F103" s="203"/>
    </row>
    <row r="104" spans="1:6" ht="18.75" customHeight="1">
      <c r="A104" s="92"/>
      <c r="B104" s="83" t="s">
        <v>24</v>
      </c>
      <c r="C104" s="178" t="s">
        <v>224</v>
      </c>
      <c r="D104" s="203"/>
      <c r="E104" s="89">
        <f t="shared" si="1"/>
        <v>0</v>
      </c>
      <c r="F104" s="203"/>
    </row>
    <row r="105" spans="1:6" ht="18.75" customHeight="1">
      <c r="A105" s="92"/>
      <c r="B105" s="185" t="s">
        <v>22</v>
      </c>
      <c r="C105" s="178"/>
      <c r="D105" s="203"/>
      <c r="E105" s="89">
        <f t="shared" si="1"/>
        <v>0</v>
      </c>
      <c r="F105" s="203"/>
    </row>
    <row r="106" spans="1:6" s="191" customFormat="1" ht="18.75" customHeight="1">
      <c r="A106" s="210">
        <v>35</v>
      </c>
      <c r="B106" s="211" t="s">
        <v>223</v>
      </c>
      <c r="C106" s="190" t="s">
        <v>49</v>
      </c>
      <c r="D106" s="211">
        <f>D107+D110+D113</f>
        <v>0.30000000000000004</v>
      </c>
      <c r="E106" s="89">
        <f t="shared" si="1"/>
        <v>0.30000000000000004</v>
      </c>
      <c r="F106" s="211"/>
    </row>
    <row r="107" spans="1:6" ht="18.75" customHeight="1">
      <c r="A107" s="200">
        <v>36</v>
      </c>
      <c r="B107" s="183" t="s">
        <v>222</v>
      </c>
      <c r="C107" s="178" t="s">
        <v>221</v>
      </c>
      <c r="D107" s="203">
        <f>D108+D109</f>
        <v>0.2</v>
      </c>
      <c r="E107" s="89">
        <f t="shared" si="1"/>
        <v>0.2</v>
      </c>
      <c r="F107" s="203"/>
    </row>
    <row r="108" spans="1:6" ht="18.75" customHeight="1">
      <c r="A108" s="92"/>
      <c r="B108" s="179" t="s">
        <v>26</v>
      </c>
      <c r="C108" s="178" t="s">
        <v>220</v>
      </c>
      <c r="D108" s="203"/>
      <c r="E108" s="89">
        <f t="shared" si="1"/>
        <v>0</v>
      </c>
      <c r="F108" s="203"/>
    </row>
    <row r="109" spans="1:6" ht="18.75" customHeight="1">
      <c r="A109" s="92"/>
      <c r="B109" s="83" t="s">
        <v>24</v>
      </c>
      <c r="C109" s="178" t="s">
        <v>219</v>
      </c>
      <c r="D109" s="203">
        <v>0.2</v>
      </c>
      <c r="E109" s="89">
        <f t="shared" si="1"/>
        <v>0.2</v>
      </c>
      <c r="F109" s="203"/>
    </row>
    <row r="110" spans="1:6" ht="18.75" customHeight="1">
      <c r="A110" s="200">
        <v>37</v>
      </c>
      <c r="B110" s="183" t="s">
        <v>218</v>
      </c>
      <c r="C110" s="178" t="s">
        <v>217</v>
      </c>
      <c r="D110" s="203">
        <f>D111+D112</f>
        <v>0.1</v>
      </c>
      <c r="E110" s="89">
        <f t="shared" si="1"/>
        <v>0.1</v>
      </c>
      <c r="F110" s="203"/>
    </row>
    <row r="111" spans="1:6" ht="18.75" customHeight="1">
      <c r="A111" s="92"/>
      <c r="B111" s="179" t="s">
        <v>26</v>
      </c>
      <c r="C111" s="178" t="s">
        <v>216</v>
      </c>
      <c r="D111" s="203"/>
      <c r="E111" s="89">
        <f t="shared" si="1"/>
        <v>0</v>
      </c>
      <c r="F111" s="203"/>
    </row>
    <row r="112" spans="1:6" ht="18.75" customHeight="1">
      <c r="A112" s="92"/>
      <c r="B112" s="83" t="s">
        <v>24</v>
      </c>
      <c r="C112" s="178" t="s">
        <v>215</v>
      </c>
      <c r="D112" s="203">
        <v>0.1</v>
      </c>
      <c r="E112" s="89">
        <f t="shared" si="1"/>
        <v>0.1</v>
      </c>
      <c r="F112" s="203"/>
    </row>
    <row r="113" spans="1:6" ht="18.75" customHeight="1">
      <c r="A113" s="200">
        <v>38</v>
      </c>
      <c r="B113" s="183" t="s">
        <v>214</v>
      </c>
      <c r="C113" s="178" t="s">
        <v>213</v>
      </c>
      <c r="D113" s="203"/>
      <c r="E113" s="89">
        <f t="shared" si="1"/>
        <v>0</v>
      </c>
      <c r="F113" s="203"/>
    </row>
    <row r="114" spans="1:6" ht="18.75" customHeight="1">
      <c r="A114" s="92"/>
      <c r="B114" s="179" t="s">
        <v>26</v>
      </c>
      <c r="C114" s="178" t="s">
        <v>212</v>
      </c>
      <c r="D114" s="203"/>
      <c r="E114" s="89">
        <f t="shared" si="1"/>
        <v>0</v>
      </c>
      <c r="F114" s="203"/>
    </row>
    <row r="115" spans="1:6" ht="18.75" customHeight="1">
      <c r="A115" s="92"/>
      <c r="B115" s="83" t="s">
        <v>24</v>
      </c>
      <c r="C115" s="178" t="s">
        <v>211</v>
      </c>
      <c r="D115" s="203"/>
      <c r="E115" s="89">
        <f t="shared" si="1"/>
        <v>0</v>
      </c>
      <c r="F115" s="203"/>
    </row>
    <row r="116" spans="1:6" ht="18.75" customHeight="1">
      <c r="A116" s="212">
        <v>39</v>
      </c>
      <c r="B116" s="213" t="s">
        <v>210</v>
      </c>
      <c r="C116" s="178" t="s">
        <v>49</v>
      </c>
      <c r="D116" s="203"/>
      <c r="E116" s="89">
        <f t="shared" si="1"/>
        <v>0</v>
      </c>
      <c r="F116" s="203"/>
    </row>
    <row r="117" spans="1:6" ht="18.75" customHeight="1">
      <c r="A117" s="212">
        <v>40</v>
      </c>
      <c r="B117" s="213" t="s">
        <v>209</v>
      </c>
      <c r="C117" s="178" t="s">
        <v>49</v>
      </c>
      <c r="D117" s="203"/>
      <c r="E117" s="89">
        <f t="shared" si="1"/>
        <v>0</v>
      </c>
      <c r="F117" s="203"/>
    </row>
    <row r="118" spans="1:6" ht="18.75" customHeight="1">
      <c r="A118" s="200">
        <v>41</v>
      </c>
      <c r="B118" s="183" t="s">
        <v>208</v>
      </c>
      <c r="C118" s="178" t="s">
        <v>207</v>
      </c>
      <c r="D118" s="203"/>
      <c r="E118" s="89">
        <f t="shared" si="1"/>
        <v>0</v>
      </c>
      <c r="F118" s="203"/>
    </row>
    <row r="119" spans="1:6" ht="18.75" customHeight="1">
      <c r="A119" s="92"/>
      <c r="B119" s="179" t="s">
        <v>26</v>
      </c>
      <c r="C119" s="178" t="s">
        <v>206</v>
      </c>
      <c r="D119" s="203"/>
      <c r="E119" s="89">
        <f t="shared" si="1"/>
        <v>0</v>
      </c>
      <c r="F119" s="203"/>
    </row>
    <row r="120" spans="1:6" ht="18.75" customHeight="1">
      <c r="A120" s="92"/>
      <c r="B120" s="83" t="s">
        <v>24</v>
      </c>
      <c r="C120" s="178" t="s">
        <v>205</v>
      </c>
      <c r="D120" s="203"/>
      <c r="E120" s="89">
        <f t="shared" si="1"/>
        <v>0</v>
      </c>
      <c r="F120" s="203"/>
    </row>
    <row r="121" spans="1:6" ht="18.75" customHeight="1">
      <c r="A121" s="200">
        <v>42</v>
      </c>
      <c r="B121" s="183" t="s">
        <v>204</v>
      </c>
      <c r="C121" s="178" t="s">
        <v>203</v>
      </c>
      <c r="D121" s="203"/>
      <c r="E121" s="89">
        <f t="shared" si="1"/>
        <v>0</v>
      </c>
      <c r="F121" s="203"/>
    </row>
    <row r="122" spans="1:6" ht="18.75" customHeight="1">
      <c r="A122" s="92"/>
      <c r="B122" s="179" t="s">
        <v>26</v>
      </c>
      <c r="C122" s="178" t="s">
        <v>202</v>
      </c>
      <c r="D122" s="203"/>
      <c r="E122" s="89">
        <f t="shared" si="1"/>
        <v>0</v>
      </c>
      <c r="F122" s="203"/>
    </row>
    <row r="123" spans="1:6" ht="18.75" customHeight="1">
      <c r="A123" s="92"/>
      <c r="B123" s="83" t="s">
        <v>24</v>
      </c>
      <c r="C123" s="178" t="s">
        <v>201</v>
      </c>
      <c r="D123" s="203"/>
      <c r="E123" s="89">
        <f t="shared" si="1"/>
        <v>0</v>
      </c>
      <c r="F123" s="203"/>
    </row>
    <row r="124" spans="1:6" ht="18.75" customHeight="1">
      <c r="A124" s="200">
        <v>43</v>
      </c>
      <c r="B124" s="183" t="s">
        <v>200</v>
      </c>
      <c r="C124" s="178" t="s">
        <v>199</v>
      </c>
      <c r="D124" s="203"/>
      <c r="E124" s="89">
        <f t="shared" si="1"/>
        <v>0</v>
      </c>
      <c r="F124" s="203"/>
    </row>
    <row r="125" spans="1:6" ht="18.75" customHeight="1">
      <c r="A125" s="92"/>
      <c r="B125" s="179" t="s">
        <v>26</v>
      </c>
      <c r="C125" s="178" t="s">
        <v>198</v>
      </c>
      <c r="D125" s="203"/>
      <c r="E125" s="89">
        <f t="shared" si="1"/>
        <v>0</v>
      </c>
      <c r="F125" s="203"/>
    </row>
    <row r="126" spans="1:6" ht="18.75" customHeight="1">
      <c r="A126" s="92"/>
      <c r="B126" s="83" t="s">
        <v>24</v>
      </c>
      <c r="C126" s="178" t="s">
        <v>197</v>
      </c>
      <c r="D126" s="203"/>
      <c r="E126" s="89">
        <f t="shared" si="1"/>
        <v>0</v>
      </c>
      <c r="F126" s="203"/>
    </row>
    <row r="127" spans="1:6" ht="18.75" customHeight="1">
      <c r="A127" s="200">
        <v>44</v>
      </c>
      <c r="B127" s="183" t="s">
        <v>196</v>
      </c>
      <c r="C127" s="178" t="s">
        <v>195</v>
      </c>
      <c r="D127" s="203"/>
      <c r="E127" s="89">
        <f t="shared" si="1"/>
        <v>0</v>
      </c>
      <c r="F127" s="203"/>
    </row>
    <row r="128" spans="1:6" ht="18.75" customHeight="1">
      <c r="A128" s="92"/>
      <c r="B128" s="179" t="s">
        <v>26</v>
      </c>
      <c r="C128" s="178" t="s">
        <v>194</v>
      </c>
      <c r="D128" s="203"/>
      <c r="E128" s="89">
        <f t="shared" si="1"/>
        <v>0</v>
      </c>
      <c r="F128" s="203"/>
    </row>
    <row r="129" spans="1:6" ht="18.75" customHeight="1">
      <c r="A129" s="92"/>
      <c r="B129" s="83" t="s">
        <v>24</v>
      </c>
      <c r="C129" s="178" t="s">
        <v>193</v>
      </c>
      <c r="D129" s="203"/>
      <c r="E129" s="89">
        <f t="shared" si="1"/>
        <v>0</v>
      </c>
      <c r="F129" s="203"/>
    </row>
    <row r="130" spans="1:6" ht="18.75" customHeight="1">
      <c r="A130" s="92"/>
      <c r="B130" s="185" t="s">
        <v>22</v>
      </c>
      <c r="C130" s="178"/>
      <c r="D130" s="203"/>
      <c r="E130" s="89">
        <f t="shared" si="1"/>
        <v>0</v>
      </c>
      <c r="F130" s="203"/>
    </row>
    <row r="131" spans="1:6" ht="18.75" customHeight="1">
      <c r="A131" s="212">
        <v>45</v>
      </c>
      <c r="B131" s="213" t="s">
        <v>192</v>
      </c>
      <c r="C131" s="178" t="s">
        <v>49</v>
      </c>
      <c r="D131" s="203"/>
      <c r="E131" s="89">
        <f t="shared" si="1"/>
        <v>0</v>
      </c>
      <c r="F131" s="203"/>
    </row>
    <row r="132" spans="1:6" ht="18.75" customHeight="1">
      <c r="A132" s="200">
        <v>46</v>
      </c>
      <c r="B132" s="183" t="s">
        <v>191</v>
      </c>
      <c r="C132" s="178" t="s">
        <v>190</v>
      </c>
      <c r="D132" s="203"/>
      <c r="E132" s="89">
        <f t="shared" si="1"/>
        <v>0</v>
      </c>
      <c r="F132" s="203"/>
    </row>
    <row r="133" spans="1:6" ht="18.75" customHeight="1">
      <c r="A133" s="92"/>
      <c r="B133" s="179" t="s">
        <v>26</v>
      </c>
      <c r="C133" s="178" t="s">
        <v>189</v>
      </c>
      <c r="D133" s="203"/>
      <c r="E133" s="89">
        <f t="shared" si="1"/>
        <v>0</v>
      </c>
      <c r="F133" s="203"/>
    </row>
    <row r="134" spans="1:6" ht="18.75" customHeight="1">
      <c r="A134" s="92"/>
      <c r="B134" s="83" t="s">
        <v>24</v>
      </c>
      <c r="C134" s="178" t="s">
        <v>188</v>
      </c>
      <c r="D134" s="203"/>
      <c r="E134" s="89">
        <f t="shared" si="1"/>
        <v>0</v>
      </c>
      <c r="F134" s="203"/>
    </row>
    <row r="135" spans="1:6" ht="18.75" customHeight="1">
      <c r="A135" s="200">
        <v>47</v>
      </c>
      <c r="B135" s="183" t="s">
        <v>187</v>
      </c>
      <c r="C135" s="178" t="s">
        <v>186</v>
      </c>
      <c r="D135" s="203"/>
      <c r="E135" s="89">
        <f t="shared" si="1"/>
        <v>0</v>
      </c>
      <c r="F135" s="203"/>
    </row>
    <row r="136" spans="1:6" ht="18.75" customHeight="1">
      <c r="A136" s="92"/>
      <c r="B136" s="179" t="s">
        <v>26</v>
      </c>
      <c r="C136" s="178" t="s">
        <v>185</v>
      </c>
      <c r="D136" s="203"/>
      <c r="E136" s="89">
        <f t="shared" si="1"/>
        <v>0</v>
      </c>
      <c r="F136" s="203"/>
    </row>
    <row r="137" spans="1:6" ht="18.75" customHeight="1">
      <c r="A137" s="92"/>
      <c r="B137" s="83" t="s">
        <v>24</v>
      </c>
      <c r="C137" s="178" t="s">
        <v>184</v>
      </c>
      <c r="D137" s="203"/>
      <c r="E137" s="89">
        <f t="shared" si="1"/>
        <v>0</v>
      </c>
      <c r="F137" s="203"/>
    </row>
    <row r="138" spans="1:6" ht="18.75" customHeight="1">
      <c r="A138" s="200">
        <v>48</v>
      </c>
      <c r="B138" s="183" t="s">
        <v>183</v>
      </c>
      <c r="C138" s="178" t="s">
        <v>182</v>
      </c>
      <c r="D138" s="203"/>
      <c r="E138" s="89">
        <f t="shared" si="1"/>
        <v>0</v>
      </c>
      <c r="F138" s="203"/>
    </row>
    <row r="139" spans="1:6" ht="18.75" customHeight="1">
      <c r="A139" s="92"/>
      <c r="B139" s="179" t="s">
        <v>26</v>
      </c>
      <c r="C139" s="178" t="s">
        <v>181</v>
      </c>
      <c r="D139" s="203"/>
      <c r="E139" s="89">
        <f t="shared" si="1"/>
        <v>0</v>
      </c>
      <c r="F139" s="203"/>
    </row>
    <row r="140" spans="1:6" ht="18.75" customHeight="1">
      <c r="A140" s="92"/>
      <c r="B140" s="83" t="s">
        <v>24</v>
      </c>
      <c r="C140" s="178" t="s">
        <v>180</v>
      </c>
      <c r="D140" s="203"/>
      <c r="E140" s="89">
        <f t="shared" ref="E140:E203" si="2">D140</f>
        <v>0</v>
      </c>
      <c r="F140" s="203"/>
    </row>
    <row r="141" spans="1:6" ht="18.75" customHeight="1">
      <c r="A141" s="200">
        <v>49</v>
      </c>
      <c r="B141" s="183" t="s">
        <v>179</v>
      </c>
      <c r="C141" s="178" t="s">
        <v>178</v>
      </c>
      <c r="D141" s="203"/>
      <c r="E141" s="89">
        <f t="shared" si="2"/>
        <v>0</v>
      </c>
      <c r="F141" s="203"/>
    </row>
    <row r="142" spans="1:6" ht="18.75" customHeight="1">
      <c r="A142" s="92"/>
      <c r="B142" s="179" t="s">
        <v>26</v>
      </c>
      <c r="C142" s="178" t="s">
        <v>177</v>
      </c>
      <c r="D142" s="203"/>
      <c r="E142" s="89">
        <f t="shared" si="2"/>
        <v>0</v>
      </c>
      <c r="F142" s="203"/>
    </row>
    <row r="143" spans="1:6" ht="18.75" customHeight="1">
      <c r="A143" s="92"/>
      <c r="B143" s="83" t="s">
        <v>24</v>
      </c>
      <c r="C143" s="178" t="s">
        <v>176</v>
      </c>
      <c r="D143" s="203"/>
      <c r="E143" s="89">
        <f t="shared" si="2"/>
        <v>0</v>
      </c>
      <c r="F143" s="203"/>
    </row>
    <row r="144" spans="1:6" ht="18.75" customHeight="1">
      <c r="A144" s="200">
        <v>50</v>
      </c>
      <c r="B144" s="183" t="s">
        <v>175</v>
      </c>
      <c r="C144" s="178" t="s">
        <v>174</v>
      </c>
      <c r="D144" s="203"/>
      <c r="E144" s="89">
        <f t="shared" si="2"/>
        <v>0</v>
      </c>
      <c r="F144" s="203"/>
    </row>
    <row r="145" spans="1:6" ht="18.75" customHeight="1">
      <c r="A145" s="92"/>
      <c r="B145" s="179" t="s">
        <v>26</v>
      </c>
      <c r="C145" s="178" t="s">
        <v>173</v>
      </c>
      <c r="D145" s="203"/>
      <c r="E145" s="89">
        <f t="shared" si="2"/>
        <v>0</v>
      </c>
      <c r="F145" s="203"/>
    </row>
    <row r="146" spans="1:6" ht="18.75" customHeight="1">
      <c r="A146" s="92"/>
      <c r="B146" s="83" t="s">
        <v>24</v>
      </c>
      <c r="C146" s="178" t="s">
        <v>172</v>
      </c>
      <c r="D146" s="203"/>
      <c r="E146" s="89">
        <f t="shared" si="2"/>
        <v>0</v>
      </c>
      <c r="F146" s="203"/>
    </row>
    <row r="147" spans="1:6" ht="18.75" customHeight="1">
      <c r="A147" s="92"/>
      <c r="B147" s="185" t="s">
        <v>22</v>
      </c>
      <c r="C147" s="178"/>
      <c r="D147" s="203"/>
      <c r="E147" s="89">
        <f t="shared" si="2"/>
        <v>0</v>
      </c>
      <c r="F147" s="203"/>
    </row>
    <row r="148" spans="1:6" ht="18.75" customHeight="1">
      <c r="A148" s="212">
        <v>51</v>
      </c>
      <c r="B148" s="213" t="s">
        <v>171</v>
      </c>
      <c r="C148" s="178" t="s">
        <v>49</v>
      </c>
      <c r="D148" s="203"/>
      <c r="E148" s="89">
        <f t="shared" si="2"/>
        <v>0</v>
      </c>
      <c r="F148" s="203"/>
    </row>
    <row r="149" spans="1:6" ht="18.75" customHeight="1">
      <c r="A149" s="200">
        <v>52</v>
      </c>
      <c r="B149" s="183" t="s">
        <v>170</v>
      </c>
      <c r="C149" s="178" t="s">
        <v>169</v>
      </c>
      <c r="D149" s="203"/>
      <c r="E149" s="89">
        <f t="shared" si="2"/>
        <v>0</v>
      </c>
      <c r="F149" s="203"/>
    </row>
    <row r="150" spans="1:6" ht="18.75" customHeight="1">
      <c r="A150" s="92"/>
      <c r="B150" s="179" t="s">
        <v>26</v>
      </c>
      <c r="C150" s="178" t="s">
        <v>168</v>
      </c>
      <c r="D150" s="203"/>
      <c r="E150" s="89">
        <f t="shared" si="2"/>
        <v>0</v>
      </c>
      <c r="F150" s="203"/>
    </row>
    <row r="151" spans="1:6" ht="18.75" customHeight="1">
      <c r="A151" s="92"/>
      <c r="B151" s="83" t="s">
        <v>24</v>
      </c>
      <c r="C151" s="178" t="s">
        <v>167</v>
      </c>
      <c r="D151" s="203"/>
      <c r="E151" s="89">
        <f t="shared" si="2"/>
        <v>0</v>
      </c>
      <c r="F151" s="203"/>
    </row>
    <row r="152" spans="1:6" ht="18.75" customHeight="1">
      <c r="A152" s="200">
        <v>53</v>
      </c>
      <c r="B152" s="183" t="s">
        <v>166</v>
      </c>
      <c r="C152" s="178" t="s">
        <v>165</v>
      </c>
      <c r="D152" s="203"/>
      <c r="E152" s="89">
        <f t="shared" si="2"/>
        <v>0</v>
      </c>
      <c r="F152" s="203"/>
    </row>
    <row r="153" spans="1:6" ht="18.75" customHeight="1">
      <c r="A153" s="92"/>
      <c r="B153" s="179" t="s">
        <v>26</v>
      </c>
      <c r="C153" s="178" t="s">
        <v>164</v>
      </c>
      <c r="D153" s="203"/>
      <c r="E153" s="89">
        <f t="shared" si="2"/>
        <v>0</v>
      </c>
      <c r="F153" s="203"/>
    </row>
    <row r="154" spans="1:6" ht="18.75" customHeight="1">
      <c r="A154" s="92"/>
      <c r="B154" s="83" t="s">
        <v>24</v>
      </c>
      <c r="C154" s="178" t="s">
        <v>163</v>
      </c>
      <c r="D154" s="203"/>
      <c r="E154" s="89">
        <f t="shared" si="2"/>
        <v>0</v>
      </c>
      <c r="F154" s="203"/>
    </row>
    <row r="155" spans="1:6" ht="18.75" customHeight="1">
      <c r="A155" s="200">
        <v>54</v>
      </c>
      <c r="B155" s="183" t="s">
        <v>162</v>
      </c>
      <c r="C155" s="178" t="s">
        <v>161</v>
      </c>
      <c r="D155" s="203"/>
      <c r="E155" s="89">
        <f t="shared" si="2"/>
        <v>0</v>
      </c>
      <c r="F155" s="203"/>
    </row>
    <row r="156" spans="1:6" ht="18.75" customHeight="1">
      <c r="A156" s="92"/>
      <c r="B156" s="179" t="s">
        <v>26</v>
      </c>
      <c r="C156" s="178" t="s">
        <v>160</v>
      </c>
      <c r="D156" s="203"/>
      <c r="E156" s="89">
        <f t="shared" si="2"/>
        <v>0</v>
      </c>
      <c r="F156" s="203"/>
    </row>
    <row r="157" spans="1:6" ht="18.75" customHeight="1">
      <c r="A157" s="92"/>
      <c r="B157" s="83" t="s">
        <v>24</v>
      </c>
      <c r="C157" s="178" t="s">
        <v>159</v>
      </c>
      <c r="D157" s="203"/>
      <c r="E157" s="89">
        <f t="shared" si="2"/>
        <v>0</v>
      </c>
      <c r="F157" s="203"/>
    </row>
    <row r="158" spans="1:6" ht="18.75" customHeight="1">
      <c r="A158" s="200">
        <v>55</v>
      </c>
      <c r="B158" s="183" t="s">
        <v>158</v>
      </c>
      <c r="C158" s="178" t="s">
        <v>157</v>
      </c>
      <c r="D158" s="203"/>
      <c r="E158" s="89">
        <f t="shared" si="2"/>
        <v>0</v>
      </c>
      <c r="F158" s="203"/>
    </row>
    <row r="159" spans="1:6" ht="18.75" customHeight="1">
      <c r="A159" s="92"/>
      <c r="B159" s="179" t="s">
        <v>26</v>
      </c>
      <c r="C159" s="178" t="s">
        <v>156</v>
      </c>
      <c r="D159" s="203"/>
      <c r="E159" s="89">
        <f t="shared" si="2"/>
        <v>0</v>
      </c>
      <c r="F159" s="203"/>
    </row>
    <row r="160" spans="1:6" ht="18.75" customHeight="1">
      <c r="A160" s="92"/>
      <c r="B160" s="83" t="s">
        <v>24</v>
      </c>
      <c r="C160" s="178" t="s">
        <v>155</v>
      </c>
      <c r="D160" s="203"/>
      <c r="E160" s="89">
        <f t="shared" si="2"/>
        <v>0</v>
      </c>
      <c r="F160" s="203"/>
    </row>
    <row r="161" spans="1:6" ht="18.75" customHeight="1">
      <c r="A161" s="200">
        <v>56</v>
      </c>
      <c r="B161" s="183" t="s">
        <v>154</v>
      </c>
      <c r="C161" s="178" t="s">
        <v>153</v>
      </c>
      <c r="D161" s="203"/>
      <c r="E161" s="89">
        <f t="shared" si="2"/>
        <v>0</v>
      </c>
      <c r="F161" s="203"/>
    </row>
    <row r="162" spans="1:6" ht="18.75" customHeight="1">
      <c r="A162" s="92"/>
      <c r="B162" s="179" t="s">
        <v>26</v>
      </c>
      <c r="C162" s="178" t="s">
        <v>152</v>
      </c>
      <c r="D162" s="203"/>
      <c r="E162" s="89">
        <f t="shared" si="2"/>
        <v>0</v>
      </c>
      <c r="F162" s="203"/>
    </row>
    <row r="163" spans="1:6" ht="18.75" customHeight="1">
      <c r="A163" s="92"/>
      <c r="B163" s="83" t="s">
        <v>24</v>
      </c>
      <c r="C163" s="178" t="s">
        <v>151</v>
      </c>
      <c r="D163" s="203"/>
      <c r="E163" s="89">
        <f t="shared" si="2"/>
        <v>0</v>
      </c>
      <c r="F163" s="203"/>
    </row>
    <row r="164" spans="1:6" ht="18.75" customHeight="1">
      <c r="A164" s="92"/>
      <c r="B164" s="185" t="s">
        <v>22</v>
      </c>
      <c r="C164" s="178"/>
      <c r="D164" s="203"/>
      <c r="E164" s="89">
        <f t="shared" si="2"/>
        <v>0</v>
      </c>
      <c r="F164" s="203"/>
    </row>
    <row r="165" spans="1:6" ht="18.75" customHeight="1">
      <c r="A165" s="200">
        <v>57</v>
      </c>
      <c r="B165" s="192" t="s">
        <v>150</v>
      </c>
      <c r="C165" s="178" t="s">
        <v>149</v>
      </c>
      <c r="D165" s="203"/>
      <c r="E165" s="89">
        <f t="shared" si="2"/>
        <v>0</v>
      </c>
      <c r="F165" s="203"/>
    </row>
    <row r="166" spans="1:6" ht="18.75" customHeight="1">
      <c r="A166" s="92"/>
      <c r="B166" s="179" t="s">
        <v>26</v>
      </c>
      <c r="C166" s="178" t="s">
        <v>148</v>
      </c>
      <c r="D166" s="203"/>
      <c r="E166" s="89">
        <f t="shared" si="2"/>
        <v>0</v>
      </c>
      <c r="F166" s="203"/>
    </row>
    <row r="167" spans="1:6" ht="18.75" customHeight="1">
      <c r="A167" s="92"/>
      <c r="B167" s="83" t="s">
        <v>24</v>
      </c>
      <c r="C167" s="178" t="s">
        <v>147</v>
      </c>
      <c r="D167" s="203"/>
      <c r="E167" s="89">
        <f t="shared" si="2"/>
        <v>0</v>
      </c>
      <c r="F167" s="203"/>
    </row>
    <row r="168" spans="1:6" ht="18.75" customHeight="1">
      <c r="A168" s="200">
        <v>58</v>
      </c>
      <c r="B168" s="192" t="s">
        <v>146</v>
      </c>
      <c r="C168" s="178" t="s">
        <v>145</v>
      </c>
      <c r="D168" s="203"/>
      <c r="E168" s="89">
        <f t="shared" si="2"/>
        <v>0</v>
      </c>
      <c r="F168" s="203"/>
    </row>
    <row r="169" spans="1:6" ht="18.75" customHeight="1">
      <c r="A169" s="92"/>
      <c r="B169" s="179" t="s">
        <v>26</v>
      </c>
      <c r="C169" s="178" t="s">
        <v>144</v>
      </c>
      <c r="D169" s="203"/>
      <c r="E169" s="89">
        <f t="shared" si="2"/>
        <v>0</v>
      </c>
      <c r="F169" s="203"/>
    </row>
    <row r="170" spans="1:6" ht="18.75" customHeight="1">
      <c r="A170" s="92"/>
      <c r="B170" s="83" t="s">
        <v>24</v>
      </c>
      <c r="C170" s="178" t="s">
        <v>143</v>
      </c>
      <c r="D170" s="203"/>
      <c r="E170" s="89">
        <f t="shared" si="2"/>
        <v>0</v>
      </c>
      <c r="F170" s="203"/>
    </row>
    <row r="171" spans="1:6" ht="18.75" customHeight="1">
      <c r="A171" s="200">
        <v>59</v>
      </c>
      <c r="B171" s="192" t="s">
        <v>142</v>
      </c>
      <c r="C171" s="178" t="s">
        <v>141</v>
      </c>
      <c r="D171" s="203"/>
      <c r="E171" s="89">
        <f t="shared" si="2"/>
        <v>0</v>
      </c>
      <c r="F171" s="203"/>
    </row>
    <row r="172" spans="1:6" ht="18.75" customHeight="1">
      <c r="A172" s="92"/>
      <c r="B172" s="179" t="s">
        <v>26</v>
      </c>
      <c r="C172" s="178" t="s">
        <v>140</v>
      </c>
      <c r="D172" s="203"/>
      <c r="E172" s="89">
        <f t="shared" si="2"/>
        <v>0</v>
      </c>
      <c r="F172" s="203"/>
    </row>
    <row r="173" spans="1:6" ht="18.75" customHeight="1">
      <c r="A173" s="92"/>
      <c r="B173" s="83" t="s">
        <v>24</v>
      </c>
      <c r="C173" s="178" t="s">
        <v>139</v>
      </c>
      <c r="D173" s="203"/>
      <c r="E173" s="89">
        <f t="shared" si="2"/>
        <v>0</v>
      </c>
      <c r="F173" s="203"/>
    </row>
    <row r="174" spans="1:6" ht="18.75" customHeight="1">
      <c r="A174" s="92"/>
      <c r="B174" s="179" t="s">
        <v>138</v>
      </c>
      <c r="C174" s="193" t="s">
        <v>137</v>
      </c>
      <c r="D174" s="203"/>
      <c r="E174" s="89">
        <f t="shared" si="2"/>
        <v>0</v>
      </c>
      <c r="F174" s="203"/>
    </row>
    <row r="175" spans="1:6" ht="18.75" customHeight="1">
      <c r="A175" s="200">
        <v>60</v>
      </c>
      <c r="B175" s="192" t="s">
        <v>136</v>
      </c>
      <c r="C175" s="178" t="s">
        <v>135</v>
      </c>
      <c r="D175" s="203"/>
      <c r="E175" s="89">
        <f t="shared" si="2"/>
        <v>0</v>
      </c>
      <c r="F175" s="203"/>
    </row>
    <row r="176" spans="1:6" ht="18.75" customHeight="1">
      <c r="A176" s="92"/>
      <c r="B176" s="179" t="s">
        <v>26</v>
      </c>
      <c r="C176" s="178" t="s">
        <v>134</v>
      </c>
      <c r="D176" s="203"/>
      <c r="E176" s="89">
        <f t="shared" si="2"/>
        <v>0</v>
      </c>
      <c r="F176" s="203"/>
    </row>
    <row r="177" spans="1:6" ht="18.75" customHeight="1">
      <c r="A177" s="92"/>
      <c r="B177" s="83" t="s">
        <v>24</v>
      </c>
      <c r="C177" s="178" t="s">
        <v>133</v>
      </c>
      <c r="D177" s="203"/>
      <c r="E177" s="89">
        <f t="shared" si="2"/>
        <v>0</v>
      </c>
      <c r="F177" s="203"/>
    </row>
    <row r="178" spans="1:6" s="187" customFormat="1" ht="18.75" customHeight="1">
      <c r="A178" s="206">
        <v>61</v>
      </c>
      <c r="B178" s="207" t="s">
        <v>132</v>
      </c>
      <c r="C178" s="186" t="s">
        <v>49</v>
      </c>
      <c r="D178" s="214">
        <f>D179+D182</f>
        <v>0</v>
      </c>
      <c r="E178" s="98">
        <f t="shared" si="2"/>
        <v>0</v>
      </c>
      <c r="F178" s="207"/>
    </row>
    <row r="179" spans="1:6" ht="18.75" customHeight="1">
      <c r="A179" s="200">
        <v>62</v>
      </c>
      <c r="B179" s="183" t="s">
        <v>131</v>
      </c>
      <c r="C179" s="178" t="s">
        <v>130</v>
      </c>
      <c r="D179" s="205">
        <f>D180+D181</f>
        <v>0</v>
      </c>
      <c r="E179" s="97">
        <f t="shared" si="2"/>
        <v>0</v>
      </c>
      <c r="F179" s="203"/>
    </row>
    <row r="180" spans="1:6" ht="18.75" customHeight="1">
      <c r="A180" s="92"/>
      <c r="B180" s="179" t="s">
        <v>26</v>
      </c>
      <c r="C180" s="178" t="s">
        <v>129</v>
      </c>
      <c r="D180" s="205"/>
      <c r="E180" s="97">
        <f t="shared" si="2"/>
        <v>0</v>
      </c>
      <c r="F180" s="203"/>
    </row>
    <row r="181" spans="1:6" ht="18.75" customHeight="1">
      <c r="A181" s="92"/>
      <c r="B181" s="83" t="s">
        <v>24</v>
      </c>
      <c r="C181" s="178" t="s">
        <v>128</v>
      </c>
      <c r="D181" s="205"/>
      <c r="E181" s="97"/>
      <c r="F181" s="203"/>
    </row>
    <row r="182" spans="1:6" ht="18.75" customHeight="1">
      <c r="A182" s="200">
        <v>63</v>
      </c>
      <c r="B182" s="183" t="s">
        <v>127</v>
      </c>
      <c r="C182" s="178" t="s">
        <v>126</v>
      </c>
      <c r="D182" s="203"/>
      <c r="E182" s="89">
        <f t="shared" si="2"/>
        <v>0</v>
      </c>
      <c r="F182" s="203"/>
    </row>
    <row r="183" spans="1:6" ht="18.75" customHeight="1">
      <c r="A183" s="92"/>
      <c r="B183" s="179" t="s">
        <v>26</v>
      </c>
      <c r="C183" s="178" t="s">
        <v>125</v>
      </c>
      <c r="D183" s="203"/>
      <c r="E183" s="89">
        <f t="shared" si="2"/>
        <v>0</v>
      </c>
      <c r="F183" s="203"/>
    </row>
    <row r="184" spans="1:6" ht="18.75" customHeight="1">
      <c r="A184" s="92"/>
      <c r="B184" s="83" t="s">
        <v>24</v>
      </c>
      <c r="C184" s="178" t="s">
        <v>124</v>
      </c>
      <c r="D184" s="203"/>
      <c r="E184" s="89">
        <f t="shared" si="2"/>
        <v>0</v>
      </c>
      <c r="F184" s="203"/>
    </row>
    <row r="185" spans="1:6" ht="33.75" customHeight="1">
      <c r="A185" s="212">
        <v>64</v>
      </c>
      <c r="B185" s="213" t="s">
        <v>123</v>
      </c>
      <c r="C185" s="178" t="s">
        <v>49</v>
      </c>
      <c r="D185" s="203"/>
      <c r="E185" s="89">
        <f t="shared" si="2"/>
        <v>0</v>
      </c>
      <c r="F185" s="203"/>
    </row>
    <row r="186" spans="1:6" ht="18.75" customHeight="1">
      <c r="A186" s="212">
        <v>65</v>
      </c>
      <c r="B186" s="213" t="s">
        <v>122</v>
      </c>
      <c r="C186" s="178" t="s">
        <v>49</v>
      </c>
      <c r="D186" s="203"/>
      <c r="E186" s="89">
        <f t="shared" si="2"/>
        <v>0</v>
      </c>
      <c r="F186" s="203"/>
    </row>
    <row r="187" spans="1:6" ht="18.75" customHeight="1">
      <c r="A187" s="200">
        <v>66</v>
      </c>
      <c r="B187" s="183" t="s">
        <v>121</v>
      </c>
      <c r="C187" s="178" t="s">
        <v>120</v>
      </c>
      <c r="D187" s="203"/>
      <c r="E187" s="89">
        <f t="shared" si="2"/>
        <v>0</v>
      </c>
      <c r="F187" s="203"/>
    </row>
    <row r="188" spans="1:6" ht="18.75" customHeight="1">
      <c r="A188" s="92"/>
      <c r="B188" s="179" t="s">
        <v>26</v>
      </c>
      <c r="C188" s="178" t="s">
        <v>119</v>
      </c>
      <c r="D188" s="203"/>
      <c r="E188" s="89">
        <f t="shared" si="2"/>
        <v>0</v>
      </c>
      <c r="F188" s="203"/>
    </row>
    <row r="189" spans="1:6" ht="18.75" customHeight="1">
      <c r="A189" s="92"/>
      <c r="B189" s="83" t="s">
        <v>24</v>
      </c>
      <c r="C189" s="178" t="s">
        <v>118</v>
      </c>
      <c r="D189" s="203"/>
      <c r="E189" s="89">
        <f t="shared" si="2"/>
        <v>0</v>
      </c>
      <c r="F189" s="203"/>
    </row>
    <row r="190" spans="1:6" ht="18.75" customHeight="1">
      <c r="A190" s="200">
        <v>67</v>
      </c>
      <c r="B190" s="183" t="s">
        <v>117</v>
      </c>
      <c r="C190" s="178" t="s">
        <v>116</v>
      </c>
      <c r="D190" s="203"/>
      <c r="E190" s="89">
        <f t="shared" si="2"/>
        <v>0</v>
      </c>
      <c r="F190" s="203"/>
    </row>
    <row r="191" spans="1:6" ht="18.75" customHeight="1">
      <c r="A191" s="92"/>
      <c r="B191" s="179" t="s">
        <v>26</v>
      </c>
      <c r="C191" s="178" t="s">
        <v>115</v>
      </c>
      <c r="D191" s="203"/>
      <c r="E191" s="89">
        <f t="shared" si="2"/>
        <v>0</v>
      </c>
      <c r="F191" s="203"/>
    </row>
    <row r="192" spans="1:6" ht="18.75" customHeight="1">
      <c r="A192" s="92"/>
      <c r="B192" s="83" t="s">
        <v>24</v>
      </c>
      <c r="C192" s="178" t="s">
        <v>114</v>
      </c>
      <c r="D192" s="203"/>
      <c r="E192" s="89">
        <f t="shared" si="2"/>
        <v>0</v>
      </c>
      <c r="F192" s="203"/>
    </row>
    <row r="193" spans="1:6" ht="18.75" customHeight="1">
      <c r="A193" s="200">
        <v>68</v>
      </c>
      <c r="B193" s="183" t="s">
        <v>113</v>
      </c>
      <c r="C193" s="178" t="s">
        <v>112</v>
      </c>
      <c r="D193" s="203"/>
      <c r="E193" s="89">
        <f t="shared" si="2"/>
        <v>0</v>
      </c>
      <c r="F193" s="203"/>
    </row>
    <row r="194" spans="1:6" ht="18.75" customHeight="1">
      <c r="A194" s="92"/>
      <c r="B194" s="179" t="s">
        <v>26</v>
      </c>
      <c r="C194" s="178" t="s">
        <v>111</v>
      </c>
      <c r="D194" s="203"/>
      <c r="E194" s="89">
        <f t="shared" si="2"/>
        <v>0</v>
      </c>
      <c r="F194" s="203"/>
    </row>
    <row r="195" spans="1:6" ht="18.75" customHeight="1">
      <c r="A195" s="92"/>
      <c r="B195" s="83" t="s">
        <v>24</v>
      </c>
      <c r="C195" s="178" t="s">
        <v>110</v>
      </c>
      <c r="D195" s="203"/>
      <c r="E195" s="89">
        <f t="shared" si="2"/>
        <v>0</v>
      </c>
      <c r="F195" s="203"/>
    </row>
    <row r="196" spans="1:6" ht="18.75" customHeight="1">
      <c r="A196" s="92"/>
      <c r="B196" s="185" t="s">
        <v>22</v>
      </c>
      <c r="C196" s="178"/>
      <c r="D196" s="203"/>
      <c r="E196" s="89">
        <f t="shared" si="2"/>
        <v>0</v>
      </c>
      <c r="F196" s="203"/>
    </row>
    <row r="197" spans="1:6" ht="18.75" customHeight="1">
      <c r="A197" s="200">
        <v>69</v>
      </c>
      <c r="B197" s="213" t="s">
        <v>109</v>
      </c>
      <c r="C197" s="178" t="s">
        <v>49</v>
      </c>
      <c r="D197" s="203"/>
      <c r="E197" s="89">
        <f t="shared" si="2"/>
        <v>0</v>
      </c>
      <c r="F197" s="203"/>
    </row>
    <row r="198" spans="1:6" ht="15.75" customHeight="1">
      <c r="A198" s="200">
        <v>70</v>
      </c>
      <c r="B198" s="194" t="s">
        <v>108</v>
      </c>
      <c r="C198" s="178" t="s">
        <v>107</v>
      </c>
      <c r="D198" s="203"/>
      <c r="E198" s="89">
        <f t="shared" si="2"/>
        <v>0</v>
      </c>
      <c r="F198" s="203"/>
    </row>
    <row r="199" spans="1:6" ht="15.75" customHeight="1">
      <c r="A199" s="92"/>
      <c r="B199" s="179" t="s">
        <v>26</v>
      </c>
      <c r="C199" s="178" t="s">
        <v>106</v>
      </c>
      <c r="D199" s="203"/>
      <c r="E199" s="89">
        <f t="shared" si="2"/>
        <v>0</v>
      </c>
      <c r="F199" s="203"/>
    </row>
    <row r="200" spans="1:6" ht="15.75" customHeight="1">
      <c r="A200" s="92"/>
      <c r="B200" s="83" t="s">
        <v>24</v>
      </c>
      <c r="C200" s="178" t="s">
        <v>105</v>
      </c>
      <c r="D200" s="203"/>
      <c r="E200" s="89">
        <f t="shared" si="2"/>
        <v>0</v>
      </c>
      <c r="F200" s="203"/>
    </row>
    <row r="201" spans="1:6" ht="15.75" customHeight="1">
      <c r="A201" s="200">
        <v>71</v>
      </c>
      <c r="B201" s="183" t="s">
        <v>104</v>
      </c>
      <c r="C201" s="178" t="s">
        <v>103</v>
      </c>
      <c r="D201" s="203"/>
      <c r="E201" s="89">
        <f t="shared" si="2"/>
        <v>0</v>
      </c>
      <c r="F201" s="203"/>
    </row>
    <row r="202" spans="1:6" ht="15.75" customHeight="1">
      <c r="A202" s="92"/>
      <c r="B202" s="179" t="s">
        <v>26</v>
      </c>
      <c r="C202" s="178" t="s">
        <v>102</v>
      </c>
      <c r="D202" s="203"/>
      <c r="E202" s="89">
        <f t="shared" si="2"/>
        <v>0</v>
      </c>
      <c r="F202" s="203"/>
    </row>
    <row r="203" spans="1:6" ht="15.75" customHeight="1">
      <c r="A203" s="92"/>
      <c r="B203" s="83" t="s">
        <v>24</v>
      </c>
      <c r="C203" s="178" t="s">
        <v>101</v>
      </c>
      <c r="D203" s="203"/>
      <c r="E203" s="89">
        <f t="shared" si="2"/>
        <v>0</v>
      </c>
      <c r="F203" s="203"/>
    </row>
    <row r="204" spans="1:6" ht="15.75" customHeight="1">
      <c r="A204" s="200">
        <v>72</v>
      </c>
      <c r="B204" s="183" t="s">
        <v>100</v>
      </c>
      <c r="C204" s="178" t="s">
        <v>99</v>
      </c>
      <c r="D204" s="203"/>
      <c r="E204" s="89">
        <f t="shared" ref="E204:E263" si="3">D204</f>
        <v>0</v>
      </c>
      <c r="F204" s="203"/>
    </row>
    <row r="205" spans="1:6" ht="15.75" customHeight="1">
      <c r="A205" s="92"/>
      <c r="B205" s="179" t="s">
        <v>26</v>
      </c>
      <c r="C205" s="178" t="s">
        <v>98</v>
      </c>
      <c r="D205" s="203"/>
      <c r="E205" s="89">
        <f t="shared" si="3"/>
        <v>0</v>
      </c>
      <c r="F205" s="203"/>
    </row>
    <row r="206" spans="1:6" ht="15.75" customHeight="1">
      <c r="A206" s="92"/>
      <c r="B206" s="83" t="s">
        <v>24</v>
      </c>
      <c r="C206" s="178" t="s">
        <v>97</v>
      </c>
      <c r="D206" s="203"/>
      <c r="E206" s="89">
        <f t="shared" si="3"/>
        <v>0</v>
      </c>
      <c r="F206" s="203"/>
    </row>
    <row r="207" spans="1:6" ht="15.75" customHeight="1">
      <c r="A207" s="200">
        <v>73</v>
      </c>
      <c r="B207" s="183" t="s">
        <v>96</v>
      </c>
      <c r="C207" s="178" t="s">
        <v>95</v>
      </c>
      <c r="D207" s="203"/>
      <c r="E207" s="89">
        <f t="shared" si="3"/>
        <v>0</v>
      </c>
      <c r="F207" s="203"/>
    </row>
    <row r="208" spans="1:6" ht="15.75" customHeight="1">
      <c r="A208" s="92"/>
      <c r="B208" s="179" t="s">
        <v>26</v>
      </c>
      <c r="C208" s="178" t="s">
        <v>94</v>
      </c>
      <c r="D208" s="203"/>
      <c r="E208" s="89">
        <f t="shared" si="3"/>
        <v>0</v>
      </c>
      <c r="F208" s="203"/>
    </row>
    <row r="209" spans="1:6" ht="15.75" customHeight="1">
      <c r="A209" s="92"/>
      <c r="B209" s="83" t="s">
        <v>24</v>
      </c>
      <c r="C209" s="178" t="s">
        <v>93</v>
      </c>
      <c r="D209" s="203"/>
      <c r="E209" s="89">
        <f t="shared" si="3"/>
        <v>0</v>
      </c>
      <c r="F209" s="203"/>
    </row>
    <row r="210" spans="1:6" ht="15.75" customHeight="1">
      <c r="A210" s="200">
        <v>74</v>
      </c>
      <c r="B210" s="183" t="s">
        <v>92</v>
      </c>
      <c r="C210" s="178" t="s">
        <v>91</v>
      </c>
      <c r="D210" s="203"/>
      <c r="E210" s="89">
        <f t="shared" si="3"/>
        <v>0</v>
      </c>
      <c r="F210" s="203"/>
    </row>
    <row r="211" spans="1:6" ht="15.75" customHeight="1">
      <c r="A211" s="92"/>
      <c r="B211" s="179" t="s">
        <v>26</v>
      </c>
      <c r="C211" s="178" t="s">
        <v>90</v>
      </c>
      <c r="D211" s="203"/>
      <c r="E211" s="89">
        <f t="shared" si="3"/>
        <v>0</v>
      </c>
      <c r="F211" s="203"/>
    </row>
    <row r="212" spans="1:6" ht="15.75" customHeight="1">
      <c r="A212" s="92"/>
      <c r="B212" s="83" t="s">
        <v>24</v>
      </c>
      <c r="C212" s="178" t="s">
        <v>89</v>
      </c>
      <c r="D212" s="203"/>
      <c r="E212" s="89">
        <f t="shared" si="3"/>
        <v>0</v>
      </c>
      <c r="F212" s="203"/>
    </row>
    <row r="213" spans="1:6" ht="15.75" customHeight="1">
      <c r="A213" s="200">
        <v>75</v>
      </c>
      <c r="B213" s="183" t="s">
        <v>88</v>
      </c>
      <c r="C213" s="178" t="s">
        <v>87</v>
      </c>
      <c r="D213" s="203"/>
      <c r="E213" s="89">
        <f t="shared" si="3"/>
        <v>0</v>
      </c>
      <c r="F213" s="203"/>
    </row>
    <row r="214" spans="1:6" ht="15.75" customHeight="1">
      <c r="A214" s="92"/>
      <c r="B214" s="179" t="s">
        <v>26</v>
      </c>
      <c r="C214" s="178" t="s">
        <v>86</v>
      </c>
      <c r="D214" s="203"/>
      <c r="E214" s="89">
        <f t="shared" si="3"/>
        <v>0</v>
      </c>
      <c r="F214" s="203"/>
    </row>
    <row r="215" spans="1:6" ht="15.75" customHeight="1">
      <c r="A215" s="92"/>
      <c r="B215" s="83" t="s">
        <v>24</v>
      </c>
      <c r="C215" s="178" t="s">
        <v>85</v>
      </c>
      <c r="D215" s="203"/>
      <c r="E215" s="89">
        <f t="shared" si="3"/>
        <v>0</v>
      </c>
      <c r="F215" s="203"/>
    </row>
    <row r="216" spans="1:6" ht="15.75" customHeight="1">
      <c r="A216" s="200">
        <v>76</v>
      </c>
      <c r="B216" s="183" t="s">
        <v>84</v>
      </c>
      <c r="C216" s="178" t="s">
        <v>83</v>
      </c>
      <c r="D216" s="203"/>
      <c r="E216" s="89">
        <f t="shared" si="3"/>
        <v>0</v>
      </c>
      <c r="F216" s="203"/>
    </row>
    <row r="217" spans="1:6" ht="15.75" customHeight="1">
      <c r="A217" s="92"/>
      <c r="B217" s="179" t="s">
        <v>26</v>
      </c>
      <c r="C217" s="178" t="s">
        <v>82</v>
      </c>
      <c r="D217" s="203"/>
      <c r="E217" s="89">
        <f t="shared" si="3"/>
        <v>0</v>
      </c>
      <c r="F217" s="203"/>
    </row>
    <row r="218" spans="1:6" ht="15.75" customHeight="1">
      <c r="A218" s="92"/>
      <c r="B218" s="83" t="s">
        <v>24</v>
      </c>
      <c r="C218" s="178" t="s">
        <v>81</v>
      </c>
      <c r="D218" s="203"/>
      <c r="E218" s="89">
        <f t="shared" si="3"/>
        <v>0</v>
      </c>
      <c r="F218" s="203"/>
    </row>
    <row r="219" spans="1:6" ht="27" customHeight="1">
      <c r="A219" s="200">
        <v>77</v>
      </c>
      <c r="B219" s="183" t="s">
        <v>80</v>
      </c>
      <c r="C219" s="178" t="s">
        <v>79</v>
      </c>
      <c r="D219" s="203"/>
      <c r="E219" s="89">
        <f t="shared" si="3"/>
        <v>0</v>
      </c>
      <c r="F219" s="203"/>
    </row>
    <row r="220" spans="1:6" ht="15.75" customHeight="1">
      <c r="A220" s="92"/>
      <c r="B220" s="179" t="s">
        <v>26</v>
      </c>
      <c r="C220" s="178" t="s">
        <v>78</v>
      </c>
      <c r="D220" s="203"/>
      <c r="E220" s="89">
        <f t="shared" si="3"/>
        <v>0</v>
      </c>
      <c r="F220" s="203"/>
    </row>
    <row r="221" spans="1:6" ht="15.75" customHeight="1">
      <c r="A221" s="92"/>
      <c r="B221" s="83" t="s">
        <v>24</v>
      </c>
      <c r="C221" s="178" t="s">
        <v>77</v>
      </c>
      <c r="D221" s="203"/>
      <c r="E221" s="89">
        <f t="shared" si="3"/>
        <v>0</v>
      </c>
      <c r="F221" s="203"/>
    </row>
    <row r="222" spans="1:6" ht="15.75" customHeight="1">
      <c r="A222" s="200">
        <v>78</v>
      </c>
      <c r="B222" s="183" t="s">
        <v>76</v>
      </c>
      <c r="C222" s="178" t="s">
        <v>75</v>
      </c>
      <c r="D222" s="203"/>
      <c r="E222" s="89">
        <f t="shared" si="3"/>
        <v>0</v>
      </c>
      <c r="F222" s="203"/>
    </row>
    <row r="223" spans="1:6" ht="15.75" customHeight="1">
      <c r="A223" s="92"/>
      <c r="B223" s="179" t="s">
        <v>26</v>
      </c>
      <c r="C223" s="178" t="s">
        <v>74</v>
      </c>
      <c r="D223" s="203"/>
      <c r="E223" s="89">
        <f t="shared" si="3"/>
        <v>0</v>
      </c>
      <c r="F223" s="203"/>
    </row>
    <row r="224" spans="1:6" ht="15.75" customHeight="1">
      <c r="A224" s="92"/>
      <c r="B224" s="83" t="s">
        <v>24</v>
      </c>
      <c r="C224" s="178" t="s">
        <v>73</v>
      </c>
      <c r="D224" s="203"/>
      <c r="E224" s="89">
        <f t="shared" si="3"/>
        <v>0</v>
      </c>
      <c r="F224" s="203"/>
    </row>
    <row r="225" spans="1:6" ht="18.75" customHeight="1">
      <c r="A225" s="92"/>
      <c r="B225" s="185" t="s">
        <v>22</v>
      </c>
      <c r="C225" s="178"/>
      <c r="D225" s="203"/>
      <c r="E225" s="89">
        <f t="shared" si="3"/>
        <v>0</v>
      </c>
      <c r="F225" s="203"/>
    </row>
    <row r="226" spans="1:6" ht="18.75" customHeight="1">
      <c r="A226" s="212">
        <v>79</v>
      </c>
      <c r="B226" s="213" t="s">
        <v>72</v>
      </c>
      <c r="C226" s="178" t="s">
        <v>49</v>
      </c>
      <c r="D226" s="203"/>
      <c r="E226" s="89">
        <f t="shared" si="3"/>
        <v>0</v>
      </c>
      <c r="F226" s="203"/>
    </row>
    <row r="227" spans="1:6" ht="18.75" customHeight="1">
      <c r="A227" s="212">
        <v>80</v>
      </c>
      <c r="B227" s="213" t="s">
        <v>71</v>
      </c>
      <c r="C227" s="178" t="s">
        <v>49</v>
      </c>
      <c r="D227" s="203"/>
      <c r="E227" s="89">
        <f t="shared" si="3"/>
        <v>0</v>
      </c>
      <c r="F227" s="203"/>
    </row>
    <row r="228" spans="1:6" ht="16.5" customHeight="1">
      <c r="A228" s="200">
        <v>81</v>
      </c>
      <c r="B228" s="183" t="s">
        <v>70</v>
      </c>
      <c r="C228" s="178" t="s">
        <v>69</v>
      </c>
      <c r="D228" s="203"/>
      <c r="E228" s="89">
        <f t="shared" si="3"/>
        <v>0</v>
      </c>
      <c r="F228" s="203"/>
    </row>
    <row r="229" spans="1:6" ht="16.5" customHeight="1">
      <c r="A229" s="92"/>
      <c r="B229" s="179" t="s">
        <v>26</v>
      </c>
      <c r="C229" s="178" t="s">
        <v>68</v>
      </c>
      <c r="D229" s="203"/>
      <c r="E229" s="89">
        <f t="shared" si="3"/>
        <v>0</v>
      </c>
      <c r="F229" s="203"/>
    </row>
    <row r="230" spans="1:6" ht="16.5" customHeight="1">
      <c r="A230" s="92"/>
      <c r="B230" s="83" t="s">
        <v>24</v>
      </c>
      <c r="C230" s="178" t="s">
        <v>67</v>
      </c>
      <c r="D230" s="203"/>
      <c r="E230" s="89">
        <f t="shared" si="3"/>
        <v>0</v>
      </c>
      <c r="F230" s="203"/>
    </row>
    <row r="231" spans="1:6" ht="16.5" customHeight="1">
      <c r="A231" s="200">
        <v>82</v>
      </c>
      <c r="B231" s="183" t="s">
        <v>66</v>
      </c>
      <c r="C231" s="178" t="s">
        <v>65</v>
      </c>
      <c r="D231" s="203"/>
      <c r="E231" s="89">
        <f t="shared" si="3"/>
        <v>0</v>
      </c>
      <c r="F231" s="203"/>
    </row>
    <row r="232" spans="1:6" ht="16.5" customHeight="1">
      <c r="A232" s="92"/>
      <c r="B232" s="179" t="s">
        <v>26</v>
      </c>
      <c r="C232" s="178" t="s">
        <v>64</v>
      </c>
      <c r="D232" s="203"/>
      <c r="E232" s="89">
        <f t="shared" si="3"/>
        <v>0</v>
      </c>
      <c r="F232" s="203"/>
    </row>
    <row r="233" spans="1:6" ht="16.5" customHeight="1">
      <c r="A233" s="92"/>
      <c r="B233" s="83" t="s">
        <v>24</v>
      </c>
      <c r="C233" s="178" t="s">
        <v>63</v>
      </c>
      <c r="D233" s="203"/>
      <c r="E233" s="89">
        <f t="shared" si="3"/>
        <v>0</v>
      </c>
      <c r="F233" s="203"/>
    </row>
    <row r="234" spans="1:6" ht="16.5" customHeight="1">
      <c r="A234" s="200">
        <v>83</v>
      </c>
      <c r="B234" s="183" t="s">
        <v>62</v>
      </c>
      <c r="C234" s="178" t="s">
        <v>61</v>
      </c>
      <c r="D234" s="203"/>
      <c r="E234" s="89">
        <f t="shared" si="3"/>
        <v>0</v>
      </c>
      <c r="F234" s="203"/>
    </row>
    <row r="235" spans="1:6" ht="16.5" customHeight="1">
      <c r="A235" s="92"/>
      <c r="B235" s="179" t="s">
        <v>26</v>
      </c>
      <c r="C235" s="178" t="s">
        <v>60</v>
      </c>
      <c r="D235" s="203"/>
      <c r="E235" s="89">
        <f t="shared" si="3"/>
        <v>0</v>
      </c>
      <c r="F235" s="203"/>
    </row>
    <row r="236" spans="1:6" ht="16.5" customHeight="1">
      <c r="A236" s="92"/>
      <c r="B236" s="83" t="s">
        <v>24</v>
      </c>
      <c r="C236" s="178" t="s">
        <v>59</v>
      </c>
      <c r="D236" s="203"/>
      <c r="E236" s="89">
        <f t="shared" si="3"/>
        <v>0</v>
      </c>
      <c r="F236" s="203"/>
    </row>
    <row r="237" spans="1:6" ht="16.5" customHeight="1">
      <c r="A237" s="200">
        <v>84</v>
      </c>
      <c r="B237" s="183" t="s">
        <v>58</v>
      </c>
      <c r="C237" s="178" t="s">
        <v>57</v>
      </c>
      <c r="D237" s="203"/>
      <c r="E237" s="89">
        <f t="shared" si="3"/>
        <v>0</v>
      </c>
      <c r="F237" s="203"/>
    </row>
    <row r="238" spans="1:6" ht="16.5" customHeight="1">
      <c r="A238" s="92"/>
      <c r="B238" s="179" t="s">
        <v>26</v>
      </c>
      <c r="C238" s="178" t="s">
        <v>56</v>
      </c>
      <c r="D238" s="203"/>
      <c r="E238" s="89">
        <f t="shared" si="3"/>
        <v>0</v>
      </c>
      <c r="F238" s="203"/>
    </row>
    <row r="239" spans="1:6" ht="16.5" customHeight="1">
      <c r="A239" s="92"/>
      <c r="B239" s="83" t="s">
        <v>24</v>
      </c>
      <c r="C239" s="178" t="s">
        <v>55</v>
      </c>
      <c r="D239" s="203"/>
      <c r="E239" s="89">
        <f t="shared" si="3"/>
        <v>0</v>
      </c>
      <c r="F239" s="203"/>
    </row>
    <row r="240" spans="1:6" ht="16.5" customHeight="1">
      <c r="A240" s="200">
        <v>85</v>
      </c>
      <c r="B240" s="183" t="s">
        <v>54</v>
      </c>
      <c r="C240" s="178" t="s">
        <v>53</v>
      </c>
      <c r="D240" s="203"/>
      <c r="E240" s="89">
        <f t="shared" si="3"/>
        <v>0</v>
      </c>
      <c r="F240" s="203"/>
    </row>
    <row r="241" spans="1:6" ht="16.5" customHeight="1">
      <c r="A241" s="92"/>
      <c r="B241" s="179" t="s">
        <v>26</v>
      </c>
      <c r="C241" s="178" t="s">
        <v>52</v>
      </c>
      <c r="D241" s="203"/>
      <c r="E241" s="89">
        <f t="shared" si="3"/>
        <v>0</v>
      </c>
      <c r="F241" s="203"/>
    </row>
    <row r="242" spans="1:6" ht="16.5" customHeight="1">
      <c r="A242" s="92"/>
      <c r="B242" s="83" t="s">
        <v>24</v>
      </c>
      <c r="C242" s="178" t="s">
        <v>51</v>
      </c>
      <c r="D242" s="203"/>
      <c r="E242" s="89">
        <f t="shared" si="3"/>
        <v>0</v>
      </c>
      <c r="F242" s="203"/>
    </row>
    <row r="243" spans="1:6">
      <c r="A243" s="92"/>
      <c r="B243" s="185" t="s">
        <v>22</v>
      </c>
      <c r="C243" s="178"/>
      <c r="D243" s="203"/>
      <c r="E243" s="89">
        <f t="shared" si="3"/>
        <v>0</v>
      </c>
      <c r="F243" s="203"/>
    </row>
    <row r="244" spans="1:6" ht="18.75" customHeight="1">
      <c r="A244" s="212">
        <v>86</v>
      </c>
      <c r="B244" s="213" t="s">
        <v>50</v>
      </c>
      <c r="C244" s="178" t="s">
        <v>49</v>
      </c>
      <c r="D244" s="203"/>
      <c r="E244" s="89">
        <f t="shared" si="3"/>
        <v>0</v>
      </c>
      <c r="F244" s="203"/>
    </row>
    <row r="245" spans="1:6" ht="18.75" customHeight="1">
      <c r="A245" s="200">
        <v>87</v>
      </c>
      <c r="B245" s="183" t="s">
        <v>48</v>
      </c>
      <c r="C245" s="178" t="s">
        <v>47</v>
      </c>
      <c r="D245" s="203"/>
      <c r="E245" s="89">
        <f t="shared" si="3"/>
        <v>0</v>
      </c>
      <c r="F245" s="203"/>
    </row>
    <row r="246" spans="1:6" ht="18.75" customHeight="1">
      <c r="A246" s="92"/>
      <c r="B246" s="179" t="s">
        <v>26</v>
      </c>
      <c r="C246" s="178" t="s">
        <v>46</v>
      </c>
      <c r="D246" s="203"/>
      <c r="E246" s="89">
        <f t="shared" si="3"/>
        <v>0</v>
      </c>
      <c r="F246" s="203"/>
    </row>
    <row r="247" spans="1:6" ht="18.75" customHeight="1">
      <c r="A247" s="92"/>
      <c r="B247" s="83" t="s">
        <v>24</v>
      </c>
      <c r="C247" s="178" t="s">
        <v>45</v>
      </c>
      <c r="D247" s="203"/>
      <c r="E247" s="89">
        <f t="shared" si="3"/>
        <v>0</v>
      </c>
      <c r="F247" s="203"/>
    </row>
    <row r="248" spans="1:6" ht="18.75" customHeight="1">
      <c r="A248" s="200">
        <v>88</v>
      </c>
      <c r="B248" s="183" t="s">
        <v>44</v>
      </c>
      <c r="C248" s="178" t="s">
        <v>43</v>
      </c>
      <c r="D248" s="203"/>
      <c r="E248" s="89">
        <f t="shared" si="3"/>
        <v>0</v>
      </c>
      <c r="F248" s="203"/>
    </row>
    <row r="249" spans="1:6" ht="18.75" customHeight="1">
      <c r="A249" s="92"/>
      <c r="B249" s="179" t="s">
        <v>26</v>
      </c>
      <c r="C249" s="178" t="s">
        <v>42</v>
      </c>
      <c r="D249" s="203"/>
      <c r="E249" s="89">
        <f t="shared" si="3"/>
        <v>0</v>
      </c>
      <c r="F249" s="203"/>
    </row>
    <row r="250" spans="1:6" ht="18.75" customHeight="1">
      <c r="A250" s="92"/>
      <c r="B250" s="83" t="s">
        <v>24</v>
      </c>
      <c r="C250" s="178" t="s">
        <v>41</v>
      </c>
      <c r="D250" s="203"/>
      <c r="E250" s="89">
        <f t="shared" si="3"/>
        <v>0</v>
      </c>
      <c r="F250" s="203"/>
    </row>
    <row r="251" spans="1:6" ht="18.75" customHeight="1">
      <c r="A251" s="200">
        <v>89</v>
      </c>
      <c r="B251" s="183" t="s">
        <v>40</v>
      </c>
      <c r="C251" s="178" t="s">
        <v>39</v>
      </c>
      <c r="D251" s="203"/>
      <c r="E251" s="89">
        <f t="shared" si="3"/>
        <v>0</v>
      </c>
      <c r="F251" s="203"/>
    </row>
    <row r="252" spans="1:6" ht="18.75" customHeight="1">
      <c r="A252" s="92"/>
      <c r="B252" s="179" t="s">
        <v>26</v>
      </c>
      <c r="C252" s="178" t="s">
        <v>38</v>
      </c>
      <c r="D252" s="92"/>
      <c r="E252" s="89">
        <f t="shared" si="3"/>
        <v>0</v>
      </c>
      <c r="F252" s="92"/>
    </row>
    <row r="253" spans="1:6" ht="18.75" customHeight="1">
      <c r="A253" s="92"/>
      <c r="B253" s="83" t="s">
        <v>24</v>
      </c>
      <c r="C253" s="178" t="s">
        <v>37</v>
      </c>
      <c r="D253" s="92"/>
      <c r="E253" s="89">
        <f t="shared" si="3"/>
        <v>0</v>
      </c>
      <c r="F253" s="92"/>
    </row>
    <row r="254" spans="1:6" ht="18.75" customHeight="1">
      <c r="A254" s="200">
        <v>90</v>
      </c>
      <c r="B254" s="183" t="s">
        <v>36</v>
      </c>
      <c r="C254" s="178" t="s">
        <v>35</v>
      </c>
      <c r="D254" s="92"/>
      <c r="E254" s="89">
        <f t="shared" si="3"/>
        <v>0</v>
      </c>
      <c r="F254" s="92"/>
    </row>
    <row r="255" spans="1:6" ht="18.75" customHeight="1">
      <c r="A255" s="92"/>
      <c r="B255" s="179" t="s">
        <v>26</v>
      </c>
      <c r="C255" s="178" t="s">
        <v>34</v>
      </c>
      <c r="D255" s="92"/>
      <c r="E255" s="89">
        <f t="shared" si="3"/>
        <v>0</v>
      </c>
      <c r="F255" s="92"/>
    </row>
    <row r="256" spans="1:6" ht="18.75" customHeight="1">
      <c r="A256" s="92"/>
      <c r="B256" s="83" t="s">
        <v>24</v>
      </c>
      <c r="C256" s="178" t="s">
        <v>33</v>
      </c>
      <c r="D256" s="92"/>
      <c r="E256" s="89">
        <f t="shared" si="3"/>
        <v>0</v>
      </c>
      <c r="F256" s="92"/>
    </row>
    <row r="257" spans="1:6" ht="18.75" customHeight="1">
      <c r="A257" s="200">
        <v>91</v>
      </c>
      <c r="B257" s="183" t="s">
        <v>32</v>
      </c>
      <c r="C257" s="178" t="s">
        <v>31</v>
      </c>
      <c r="D257" s="92"/>
      <c r="E257" s="89">
        <f t="shared" si="3"/>
        <v>0</v>
      </c>
      <c r="F257" s="92"/>
    </row>
    <row r="258" spans="1:6" ht="18.75" customHeight="1">
      <c r="A258" s="92"/>
      <c r="B258" s="179" t="s">
        <v>26</v>
      </c>
      <c r="C258" s="178" t="s">
        <v>30</v>
      </c>
      <c r="D258" s="92"/>
      <c r="E258" s="89">
        <f t="shared" si="3"/>
        <v>0</v>
      </c>
      <c r="F258" s="92"/>
    </row>
    <row r="259" spans="1:6" ht="18.75" customHeight="1">
      <c r="A259" s="92"/>
      <c r="B259" s="83" t="s">
        <v>24</v>
      </c>
      <c r="C259" s="178" t="s">
        <v>29</v>
      </c>
      <c r="D259" s="92"/>
      <c r="E259" s="89">
        <f t="shared" si="3"/>
        <v>0</v>
      </c>
      <c r="F259" s="92"/>
    </row>
    <row r="260" spans="1:6" ht="18.75" customHeight="1">
      <c r="A260" s="200">
        <v>92</v>
      </c>
      <c r="B260" s="183" t="s">
        <v>28</v>
      </c>
      <c r="C260" s="178" t="s">
        <v>27</v>
      </c>
      <c r="D260" s="92"/>
      <c r="E260" s="89">
        <f t="shared" si="3"/>
        <v>0</v>
      </c>
      <c r="F260" s="92"/>
    </row>
    <row r="261" spans="1:6" ht="18.75" customHeight="1">
      <c r="A261" s="92"/>
      <c r="B261" s="179" t="s">
        <v>26</v>
      </c>
      <c r="C261" s="178" t="s">
        <v>25</v>
      </c>
      <c r="D261" s="92"/>
      <c r="E261" s="89">
        <f t="shared" si="3"/>
        <v>0</v>
      </c>
      <c r="F261" s="92"/>
    </row>
    <row r="262" spans="1:6" ht="18.75" customHeight="1">
      <c r="A262" s="92"/>
      <c r="B262" s="83" t="s">
        <v>24</v>
      </c>
      <c r="C262" s="195" t="s">
        <v>23</v>
      </c>
      <c r="D262" s="92"/>
      <c r="E262" s="89">
        <f t="shared" si="3"/>
        <v>0</v>
      </c>
      <c r="F262" s="92"/>
    </row>
    <row r="263" spans="1:6" ht="18.75" customHeight="1">
      <c r="A263" s="93"/>
      <c r="B263" s="196" t="s">
        <v>22</v>
      </c>
      <c r="C263" s="197"/>
      <c r="D263" s="93"/>
      <c r="E263" s="89">
        <f t="shared" si="3"/>
        <v>0</v>
      </c>
      <c r="F263" s="93"/>
    </row>
    <row r="264" spans="1:6" ht="15" customHeight="1">
      <c r="A264" s="267" t="s">
        <v>21</v>
      </c>
      <c r="B264" s="267"/>
      <c r="C264" s="267"/>
      <c r="D264" s="267"/>
      <c r="E264" s="267"/>
      <c r="F264" s="267"/>
    </row>
    <row r="265" spans="1:6" s="158" customFormat="1" ht="18" customHeight="1">
      <c r="A265" s="261" t="s">
        <v>20</v>
      </c>
      <c r="B265" s="261"/>
      <c r="C265" s="261"/>
      <c r="D265" s="261"/>
      <c r="E265" s="261"/>
      <c r="F265" s="261"/>
    </row>
    <row r="266" spans="1:6" s="158" customFormat="1" ht="22.5" customHeight="1">
      <c r="A266" s="262" t="s">
        <v>19</v>
      </c>
      <c r="B266" s="262"/>
      <c r="C266" s="262"/>
      <c r="D266" s="262"/>
      <c r="E266" s="262"/>
      <c r="F266" s="262"/>
    </row>
    <row r="267" spans="1:6" s="158" customFormat="1" ht="21" customHeight="1">
      <c r="A267" s="263" t="s">
        <v>18</v>
      </c>
      <c r="B267" s="263"/>
      <c r="C267" s="263"/>
      <c r="D267" s="263"/>
      <c r="E267" s="263"/>
      <c r="F267" s="263"/>
    </row>
    <row r="268" spans="1:6" ht="23.25" customHeight="1">
      <c r="A268" s="236" t="s">
        <v>17</v>
      </c>
      <c r="B268" s="236" t="s">
        <v>16</v>
      </c>
      <c r="C268" s="236" t="s">
        <v>15</v>
      </c>
      <c r="D268" s="238" t="s">
        <v>14</v>
      </c>
      <c r="E268" s="264" t="s">
        <v>13</v>
      </c>
      <c r="F268" s="239" t="s">
        <v>12</v>
      </c>
    </row>
    <row r="269" spans="1:6" ht="38.25" customHeight="1">
      <c r="A269" s="237"/>
      <c r="B269" s="237"/>
      <c r="C269" s="237"/>
      <c r="D269" s="237"/>
      <c r="E269" s="265"/>
      <c r="F269" s="240"/>
    </row>
    <row r="270" spans="1:6" s="94" customFormat="1" ht="17.25" customHeight="1">
      <c r="A270" s="161" t="s">
        <v>11</v>
      </c>
      <c r="B270" s="161" t="s">
        <v>10</v>
      </c>
      <c r="C270" s="161" t="s">
        <v>9</v>
      </c>
      <c r="D270" s="161">
        <v>1</v>
      </c>
      <c r="E270" s="102">
        <v>2</v>
      </c>
      <c r="F270" s="161">
        <v>3</v>
      </c>
    </row>
    <row r="271" spans="1:6" s="164" customFormat="1" ht="18" customHeight="1">
      <c r="A271" s="162" t="s">
        <v>8</v>
      </c>
      <c r="B271" s="163"/>
      <c r="C271" s="95"/>
      <c r="D271" s="95"/>
      <c r="E271" s="103"/>
      <c r="F271" s="95"/>
    </row>
    <row r="272" spans="1:6" s="164" customFormat="1" ht="18" customHeight="1">
      <c r="A272" s="165" t="s">
        <v>7</v>
      </c>
      <c r="B272" s="166"/>
      <c r="C272" s="96"/>
      <c r="D272" s="96"/>
      <c r="E272" s="104"/>
      <c r="F272" s="96"/>
    </row>
    <row r="273" spans="1:6" ht="15.75">
      <c r="D273" s="221" t="s">
        <v>410</v>
      </c>
      <c r="E273" s="221"/>
      <c r="F273" s="221"/>
    </row>
    <row r="274" spans="1:6" ht="15.75">
      <c r="A274" s="259" t="s">
        <v>3</v>
      </c>
      <c r="B274" s="259"/>
      <c r="D274" s="259" t="s">
        <v>2</v>
      </c>
      <c r="E274" s="259"/>
      <c r="F274" s="259"/>
    </row>
    <row r="275" spans="1:6" ht="15.75">
      <c r="A275" s="221" t="s">
        <v>1</v>
      </c>
      <c r="B275" s="221"/>
      <c r="D275" s="221" t="s">
        <v>1</v>
      </c>
      <c r="E275" s="221"/>
      <c r="F275" s="221"/>
    </row>
    <row r="276" spans="1:6" ht="42" customHeight="1"/>
    <row r="277" spans="1:6">
      <c r="A277" s="260"/>
      <c r="B277" s="260"/>
      <c r="D277" s="260"/>
      <c r="E277" s="260"/>
      <c r="F277" s="260"/>
    </row>
    <row r="278" spans="1:6">
      <c r="B278" s="84" t="s">
        <v>387</v>
      </c>
    </row>
  </sheetData>
  <mergeCells count="29">
    <mergeCell ref="A264:F264"/>
    <mergeCell ref="A2:F2"/>
    <mergeCell ref="A3:F3"/>
    <mergeCell ref="A4:F4"/>
    <mergeCell ref="A5:B5"/>
    <mergeCell ref="C5:F5"/>
    <mergeCell ref="A6:B6"/>
    <mergeCell ref="C6:F6"/>
    <mergeCell ref="A8:A9"/>
    <mergeCell ref="B8:B9"/>
    <mergeCell ref="C8:C9"/>
    <mergeCell ref="D8:D9"/>
    <mergeCell ref="E8:F8"/>
    <mergeCell ref="A277:B277"/>
    <mergeCell ref="D277:F277"/>
    <mergeCell ref="A265:F265"/>
    <mergeCell ref="A266:F266"/>
    <mergeCell ref="A267:F267"/>
    <mergeCell ref="A268:A269"/>
    <mergeCell ref="B268:B269"/>
    <mergeCell ref="C268:C269"/>
    <mergeCell ref="D268:D269"/>
    <mergeCell ref="E268:E269"/>
    <mergeCell ref="F268:F269"/>
    <mergeCell ref="D273:F273"/>
    <mergeCell ref="A274:B274"/>
    <mergeCell ref="D274:F274"/>
    <mergeCell ref="A275:B275"/>
    <mergeCell ref="D275:F275"/>
  </mergeCells>
  <pageMargins left="0.31" right="0.23622047244094491" top="0.6692913385826772" bottom="0.47244094488188981" header="0.31496062992125984" footer="0.31496062992125984"/>
  <pageSetup paperSize="9" firstPageNumber="23" orientation="portrait" useFirstPageNumber="1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8"/>
  <sheetViews>
    <sheetView topLeftCell="A169" zoomScaleNormal="100" workbookViewId="0">
      <selection activeCell="B181" sqref="B181"/>
    </sheetView>
  </sheetViews>
  <sheetFormatPr defaultColWidth="9.125" defaultRowHeight="15.75"/>
  <cols>
    <col min="1" max="1" width="4.75" style="84" customWidth="1"/>
    <col min="2" max="2" width="42.875" style="84" customWidth="1"/>
    <col min="3" max="3" width="10.375" style="84" customWidth="1"/>
    <col min="4" max="4" width="10.625" style="84" customWidth="1"/>
    <col min="5" max="5" width="10.625" style="106" customWidth="1"/>
    <col min="6" max="6" width="10.625" style="84" customWidth="1"/>
    <col min="7" max="16384" width="9.125" style="84"/>
  </cols>
  <sheetData>
    <row r="1" spans="1:9" ht="16.5">
      <c r="A1" s="171" t="s">
        <v>353</v>
      </c>
    </row>
    <row r="2" spans="1:9" ht="22.5" customHeight="1">
      <c r="A2" s="268" t="s">
        <v>352</v>
      </c>
      <c r="B2" s="268"/>
      <c r="C2" s="268"/>
      <c r="D2" s="268"/>
      <c r="E2" s="268"/>
      <c r="F2" s="268"/>
    </row>
    <row r="3" spans="1:9" ht="16.5">
      <c r="A3" s="269" t="s">
        <v>351</v>
      </c>
      <c r="B3" s="270"/>
      <c r="C3" s="270"/>
      <c r="D3" s="270"/>
      <c r="E3" s="270"/>
      <c r="F3" s="270"/>
    </row>
    <row r="4" spans="1:9" s="172" customFormat="1" ht="21" customHeight="1">
      <c r="A4" s="271" t="s">
        <v>382</v>
      </c>
      <c r="B4" s="271"/>
      <c r="C4" s="271"/>
      <c r="D4" s="271"/>
      <c r="E4" s="271"/>
      <c r="F4" s="271"/>
    </row>
    <row r="5" spans="1:9" s="172" customFormat="1" ht="25.5" customHeight="1">
      <c r="A5" s="224" t="s">
        <v>380</v>
      </c>
      <c r="B5" s="224"/>
      <c r="C5" s="224" t="s">
        <v>381</v>
      </c>
      <c r="D5" s="224"/>
      <c r="E5" s="224"/>
      <c r="F5" s="224"/>
      <c r="G5" s="118"/>
      <c r="H5" s="118"/>
      <c r="I5" s="118"/>
    </row>
    <row r="6" spans="1:9" s="172" customFormat="1" ht="25.5" customHeight="1">
      <c r="A6" s="220" t="s">
        <v>389</v>
      </c>
      <c r="B6" s="220"/>
      <c r="C6" s="220" t="s">
        <v>404</v>
      </c>
      <c r="D6" s="220"/>
      <c r="E6" s="220"/>
      <c r="F6" s="220"/>
    </row>
    <row r="7" spans="1:9" s="173" customFormat="1" ht="37.5" customHeight="1">
      <c r="A7" s="85" t="s">
        <v>350</v>
      </c>
      <c r="B7" s="85"/>
      <c r="C7" s="85"/>
      <c r="D7" s="85"/>
      <c r="E7" s="100"/>
      <c r="F7" s="85"/>
    </row>
    <row r="8" spans="1:9" s="172" customFormat="1" ht="15" customHeight="1">
      <c r="A8" s="236" t="s">
        <v>17</v>
      </c>
      <c r="B8" s="236" t="s">
        <v>349</v>
      </c>
      <c r="C8" s="236" t="s">
        <v>15</v>
      </c>
      <c r="D8" s="238" t="s">
        <v>348</v>
      </c>
      <c r="E8" s="240" t="s">
        <v>347</v>
      </c>
      <c r="F8" s="240"/>
    </row>
    <row r="9" spans="1:9" s="172" customFormat="1" ht="37.5" customHeight="1">
      <c r="A9" s="237"/>
      <c r="B9" s="237"/>
      <c r="C9" s="237"/>
      <c r="D9" s="266"/>
      <c r="E9" s="107" t="s">
        <v>346</v>
      </c>
      <c r="F9" s="174" t="s">
        <v>345</v>
      </c>
    </row>
    <row r="10" spans="1:9" s="94" customFormat="1">
      <c r="A10" s="87" t="s">
        <v>11</v>
      </c>
      <c r="B10" s="87" t="s">
        <v>10</v>
      </c>
      <c r="C10" s="87" t="s">
        <v>9</v>
      </c>
      <c r="D10" s="87">
        <v>1</v>
      </c>
      <c r="E10" s="108">
        <v>2</v>
      </c>
      <c r="F10" s="87">
        <v>3</v>
      </c>
    </row>
    <row r="11" spans="1:9" s="127" customFormat="1" ht="18.75" customHeight="1">
      <c r="A11" s="198">
        <v>1</v>
      </c>
      <c r="B11" s="199" t="s">
        <v>344</v>
      </c>
      <c r="C11" s="175"/>
      <c r="D11" s="88">
        <f>D15+D69+D86+D106</f>
        <v>7.3349999999999991</v>
      </c>
      <c r="E11" s="88">
        <f>D11</f>
        <v>7.3349999999999991</v>
      </c>
      <c r="F11" s="176"/>
    </row>
    <row r="12" spans="1:9" ht="18.75" customHeight="1">
      <c r="A12" s="200">
        <v>2</v>
      </c>
      <c r="B12" s="177" t="s">
        <v>343</v>
      </c>
      <c r="C12" s="178" t="s">
        <v>342</v>
      </c>
      <c r="D12" s="92"/>
      <c r="E12" s="89">
        <f t="shared" ref="E12:E75" si="0">D12</f>
        <v>0</v>
      </c>
      <c r="F12" s="92"/>
    </row>
    <row r="13" spans="1:9" ht="18.75" customHeight="1">
      <c r="A13" s="92"/>
      <c r="B13" s="179" t="s">
        <v>26</v>
      </c>
      <c r="C13" s="178" t="s">
        <v>341</v>
      </c>
      <c r="D13" s="180"/>
      <c r="E13" s="89">
        <f t="shared" si="0"/>
        <v>0</v>
      </c>
      <c r="F13" s="180"/>
    </row>
    <row r="14" spans="1:9" ht="18.75" customHeight="1">
      <c r="A14" s="92"/>
      <c r="B14" s="83" t="s">
        <v>24</v>
      </c>
      <c r="C14" s="178" t="s">
        <v>340</v>
      </c>
      <c r="D14" s="92"/>
      <c r="E14" s="90">
        <f t="shared" si="0"/>
        <v>0</v>
      </c>
      <c r="F14" s="92"/>
    </row>
    <row r="15" spans="1:9" s="140" customFormat="1" ht="18.75" customHeight="1">
      <c r="A15" s="201">
        <v>3</v>
      </c>
      <c r="B15" s="202" t="s">
        <v>339</v>
      </c>
      <c r="C15" s="181" t="s">
        <v>49</v>
      </c>
      <c r="D15" s="182">
        <f>D16+D19+D22+D25+D28+D31+D34+D37+D40</f>
        <v>5.7149999999999999</v>
      </c>
      <c r="E15" s="91">
        <f t="shared" si="0"/>
        <v>5.7149999999999999</v>
      </c>
      <c r="F15" s="182"/>
    </row>
    <row r="16" spans="1:9" ht="15" customHeight="1">
      <c r="A16" s="200">
        <v>4</v>
      </c>
      <c r="B16" s="183" t="s">
        <v>338</v>
      </c>
      <c r="C16" s="178" t="s">
        <v>337</v>
      </c>
      <c r="D16" s="184">
        <f>D17+D18</f>
        <v>0.3</v>
      </c>
      <c r="E16" s="89">
        <f t="shared" si="0"/>
        <v>0.3</v>
      </c>
      <c r="F16" s="180"/>
    </row>
    <row r="17" spans="1:6" ht="15" customHeight="1">
      <c r="A17" s="92"/>
      <c r="B17" s="179" t="s">
        <v>26</v>
      </c>
      <c r="C17" s="178" t="s">
        <v>336</v>
      </c>
      <c r="D17" s="180"/>
      <c r="E17" s="89">
        <f t="shared" si="0"/>
        <v>0</v>
      </c>
      <c r="F17" s="180"/>
    </row>
    <row r="18" spans="1:6" ht="15" customHeight="1">
      <c r="A18" s="92"/>
      <c r="B18" s="83" t="s">
        <v>24</v>
      </c>
      <c r="C18" s="178" t="s">
        <v>335</v>
      </c>
      <c r="D18" s="92">
        <v>0.3</v>
      </c>
      <c r="E18" s="89">
        <f t="shared" si="0"/>
        <v>0.3</v>
      </c>
      <c r="F18" s="92"/>
    </row>
    <row r="19" spans="1:6" ht="15" customHeight="1">
      <c r="A19" s="200">
        <v>5</v>
      </c>
      <c r="B19" s="183" t="s">
        <v>334</v>
      </c>
      <c r="C19" s="178" t="s">
        <v>333</v>
      </c>
      <c r="D19" s="92"/>
      <c r="E19" s="89">
        <f t="shared" si="0"/>
        <v>0</v>
      </c>
      <c r="F19" s="92"/>
    </row>
    <row r="20" spans="1:6" ht="15" customHeight="1">
      <c r="A20" s="92"/>
      <c r="B20" s="179" t="s">
        <v>26</v>
      </c>
      <c r="C20" s="178" t="s">
        <v>332</v>
      </c>
      <c r="D20" s="180"/>
      <c r="E20" s="89">
        <f t="shared" si="0"/>
        <v>0</v>
      </c>
      <c r="F20" s="180"/>
    </row>
    <row r="21" spans="1:6" ht="15" customHeight="1">
      <c r="A21" s="92"/>
      <c r="B21" s="83" t="s">
        <v>24</v>
      </c>
      <c r="C21" s="178" t="s">
        <v>331</v>
      </c>
      <c r="D21" s="92"/>
      <c r="E21" s="89">
        <f t="shared" si="0"/>
        <v>0</v>
      </c>
      <c r="F21" s="92"/>
    </row>
    <row r="22" spans="1:6" ht="15" customHeight="1">
      <c r="A22" s="200">
        <v>6</v>
      </c>
      <c r="B22" s="183" t="s">
        <v>330</v>
      </c>
      <c r="C22" s="178" t="s">
        <v>329</v>
      </c>
      <c r="D22" s="92">
        <f>D23+D24</f>
        <v>0.35</v>
      </c>
      <c r="E22" s="89">
        <f t="shared" si="0"/>
        <v>0.35</v>
      </c>
      <c r="F22" s="92"/>
    </row>
    <row r="23" spans="1:6" ht="15" customHeight="1">
      <c r="A23" s="92"/>
      <c r="B23" s="179" t="s">
        <v>26</v>
      </c>
      <c r="C23" s="178" t="s">
        <v>328</v>
      </c>
      <c r="D23" s="92"/>
      <c r="E23" s="89">
        <f t="shared" si="0"/>
        <v>0</v>
      </c>
      <c r="F23" s="92"/>
    </row>
    <row r="24" spans="1:6" ht="15" customHeight="1">
      <c r="A24" s="92"/>
      <c r="B24" s="83" t="s">
        <v>24</v>
      </c>
      <c r="C24" s="178" t="s">
        <v>327</v>
      </c>
      <c r="D24" s="92">
        <v>0.35</v>
      </c>
      <c r="E24" s="89">
        <f t="shared" si="0"/>
        <v>0.35</v>
      </c>
      <c r="F24" s="92"/>
    </row>
    <row r="25" spans="1:6" ht="15" customHeight="1">
      <c r="A25" s="200">
        <v>7</v>
      </c>
      <c r="B25" s="183" t="s">
        <v>326</v>
      </c>
      <c r="C25" s="178" t="s">
        <v>325</v>
      </c>
      <c r="D25" s="92"/>
      <c r="E25" s="89">
        <f t="shared" si="0"/>
        <v>0</v>
      </c>
      <c r="F25" s="92"/>
    </row>
    <row r="26" spans="1:6" ht="15" customHeight="1">
      <c r="A26" s="92"/>
      <c r="B26" s="179" t="s">
        <v>26</v>
      </c>
      <c r="C26" s="178" t="s">
        <v>324</v>
      </c>
      <c r="D26" s="92"/>
      <c r="E26" s="89">
        <f t="shared" si="0"/>
        <v>0</v>
      </c>
      <c r="F26" s="92"/>
    </row>
    <row r="27" spans="1:6" ht="15" customHeight="1">
      <c r="A27" s="92"/>
      <c r="B27" s="83" t="s">
        <v>24</v>
      </c>
      <c r="C27" s="178" t="s">
        <v>323</v>
      </c>
      <c r="D27" s="92"/>
      <c r="E27" s="89">
        <f t="shared" si="0"/>
        <v>0</v>
      </c>
      <c r="F27" s="92"/>
    </row>
    <row r="28" spans="1:6" ht="15" customHeight="1">
      <c r="A28" s="200">
        <v>8</v>
      </c>
      <c r="B28" s="183" t="s">
        <v>322</v>
      </c>
      <c r="C28" s="178" t="s">
        <v>321</v>
      </c>
      <c r="D28" s="92">
        <f>D29+D30</f>
        <v>0.05</v>
      </c>
      <c r="E28" s="89">
        <f t="shared" si="0"/>
        <v>0.05</v>
      </c>
      <c r="F28" s="92"/>
    </row>
    <row r="29" spans="1:6" ht="15" customHeight="1">
      <c r="A29" s="92"/>
      <c r="B29" s="179" t="s">
        <v>26</v>
      </c>
      <c r="C29" s="178" t="s">
        <v>320</v>
      </c>
      <c r="D29" s="92"/>
      <c r="E29" s="89">
        <f t="shared" si="0"/>
        <v>0</v>
      </c>
      <c r="F29" s="92"/>
    </row>
    <row r="30" spans="1:6" ht="15" customHeight="1">
      <c r="A30" s="92"/>
      <c r="B30" s="83" t="s">
        <v>24</v>
      </c>
      <c r="C30" s="178" t="s">
        <v>319</v>
      </c>
      <c r="D30" s="92">
        <v>0.05</v>
      </c>
      <c r="E30" s="89">
        <f t="shared" si="0"/>
        <v>0.05</v>
      </c>
      <c r="F30" s="92"/>
    </row>
    <row r="31" spans="1:6" ht="15" customHeight="1">
      <c r="A31" s="200">
        <v>9</v>
      </c>
      <c r="B31" s="183" t="s">
        <v>318</v>
      </c>
      <c r="C31" s="178" t="s">
        <v>317</v>
      </c>
      <c r="D31" s="92">
        <f>D32+D33</f>
        <v>2.5000000000000001E-2</v>
      </c>
      <c r="E31" s="89">
        <f t="shared" si="0"/>
        <v>2.5000000000000001E-2</v>
      </c>
      <c r="F31" s="92"/>
    </row>
    <row r="32" spans="1:6" ht="15" customHeight="1">
      <c r="A32" s="92"/>
      <c r="B32" s="179" t="s">
        <v>26</v>
      </c>
      <c r="C32" s="178" t="s">
        <v>316</v>
      </c>
      <c r="D32" s="92"/>
      <c r="E32" s="89">
        <f t="shared" si="0"/>
        <v>0</v>
      </c>
      <c r="F32" s="92"/>
    </row>
    <row r="33" spans="1:6" ht="15" customHeight="1">
      <c r="A33" s="92"/>
      <c r="B33" s="83" t="s">
        <v>24</v>
      </c>
      <c r="C33" s="178" t="s">
        <v>315</v>
      </c>
      <c r="D33" s="92">
        <v>2.5000000000000001E-2</v>
      </c>
      <c r="E33" s="89">
        <f t="shared" si="0"/>
        <v>2.5000000000000001E-2</v>
      </c>
      <c r="F33" s="92"/>
    </row>
    <row r="34" spans="1:6" ht="15" customHeight="1">
      <c r="A34" s="200">
        <v>10</v>
      </c>
      <c r="B34" s="183" t="s">
        <v>314</v>
      </c>
      <c r="C34" s="178" t="s">
        <v>313</v>
      </c>
      <c r="D34" s="92"/>
      <c r="E34" s="89">
        <f t="shared" si="0"/>
        <v>0</v>
      </c>
      <c r="F34" s="92"/>
    </row>
    <row r="35" spans="1:6" ht="15" customHeight="1">
      <c r="A35" s="92"/>
      <c r="B35" s="179" t="s">
        <v>26</v>
      </c>
      <c r="C35" s="178" t="s">
        <v>312</v>
      </c>
      <c r="D35" s="203"/>
      <c r="E35" s="89">
        <f t="shared" si="0"/>
        <v>0</v>
      </c>
      <c r="F35" s="203"/>
    </row>
    <row r="36" spans="1:6" ht="15" customHeight="1">
      <c r="A36" s="92"/>
      <c r="B36" s="83" t="s">
        <v>24</v>
      </c>
      <c r="C36" s="178" t="s">
        <v>311</v>
      </c>
      <c r="D36" s="203"/>
      <c r="E36" s="89">
        <f t="shared" si="0"/>
        <v>0</v>
      </c>
      <c r="F36" s="203"/>
    </row>
    <row r="37" spans="1:6" ht="15" customHeight="1">
      <c r="A37" s="200">
        <v>11</v>
      </c>
      <c r="B37" s="183" t="s">
        <v>310</v>
      </c>
      <c r="C37" s="178" t="s">
        <v>309</v>
      </c>
      <c r="D37" s="203">
        <f>D39</f>
        <v>0.4</v>
      </c>
      <c r="E37" s="89">
        <f t="shared" si="0"/>
        <v>0.4</v>
      </c>
      <c r="F37" s="203"/>
    </row>
    <row r="38" spans="1:6" ht="15" customHeight="1">
      <c r="A38" s="92"/>
      <c r="B38" s="179" t="s">
        <v>26</v>
      </c>
      <c r="C38" s="178" t="s">
        <v>308</v>
      </c>
      <c r="D38" s="203"/>
      <c r="E38" s="89">
        <f t="shared" si="0"/>
        <v>0</v>
      </c>
      <c r="F38" s="203"/>
    </row>
    <row r="39" spans="1:6" ht="15" customHeight="1">
      <c r="A39" s="92"/>
      <c r="B39" s="83" t="s">
        <v>24</v>
      </c>
      <c r="C39" s="178" t="s">
        <v>307</v>
      </c>
      <c r="D39" s="203">
        <v>0.4</v>
      </c>
      <c r="E39" s="90">
        <f t="shared" si="0"/>
        <v>0.4</v>
      </c>
      <c r="F39" s="203"/>
    </row>
    <row r="40" spans="1:6" s="140" customFormat="1" ht="18.75" customHeight="1">
      <c r="A40" s="201">
        <v>12</v>
      </c>
      <c r="B40" s="204" t="s">
        <v>306</v>
      </c>
      <c r="C40" s="181" t="s">
        <v>49</v>
      </c>
      <c r="D40" s="202">
        <f>D41+D44+D47+D50+D53+D56+D59+D62+D65</f>
        <v>4.59</v>
      </c>
      <c r="E40" s="91">
        <f t="shared" si="0"/>
        <v>4.59</v>
      </c>
      <c r="F40" s="204"/>
    </row>
    <row r="41" spans="1:6" ht="15.75" customHeight="1">
      <c r="A41" s="200">
        <v>13</v>
      </c>
      <c r="B41" s="183" t="s">
        <v>305</v>
      </c>
      <c r="C41" s="178" t="s">
        <v>304</v>
      </c>
      <c r="D41" s="203">
        <f>D42+D43</f>
        <v>0.08</v>
      </c>
      <c r="E41" s="89">
        <f t="shared" si="0"/>
        <v>0.08</v>
      </c>
      <c r="F41" s="203"/>
    </row>
    <row r="42" spans="1:6" ht="15.75" customHeight="1">
      <c r="A42" s="92"/>
      <c r="B42" s="179" t="s">
        <v>26</v>
      </c>
      <c r="C42" s="178" t="s">
        <v>303</v>
      </c>
      <c r="D42" s="203"/>
      <c r="E42" s="89">
        <f t="shared" si="0"/>
        <v>0</v>
      </c>
      <c r="F42" s="203"/>
    </row>
    <row r="43" spans="1:6" ht="15.75" customHeight="1">
      <c r="A43" s="92"/>
      <c r="B43" s="83" t="s">
        <v>24</v>
      </c>
      <c r="C43" s="178" t="s">
        <v>302</v>
      </c>
      <c r="D43" s="203">
        <v>0.08</v>
      </c>
      <c r="E43" s="89">
        <f t="shared" si="0"/>
        <v>0.08</v>
      </c>
      <c r="F43" s="203"/>
    </row>
    <row r="44" spans="1:6" ht="15.75" customHeight="1">
      <c r="A44" s="200">
        <v>14</v>
      </c>
      <c r="B44" s="183" t="s">
        <v>301</v>
      </c>
      <c r="C44" s="178" t="s">
        <v>300</v>
      </c>
      <c r="D44" s="203">
        <f>D45+D46</f>
        <v>0.01</v>
      </c>
      <c r="E44" s="89">
        <f t="shared" si="0"/>
        <v>0.01</v>
      </c>
      <c r="F44" s="203"/>
    </row>
    <row r="45" spans="1:6" ht="15.75" customHeight="1">
      <c r="A45" s="92"/>
      <c r="B45" s="179" t="s">
        <v>26</v>
      </c>
      <c r="C45" s="178" t="s">
        <v>299</v>
      </c>
      <c r="D45" s="203"/>
      <c r="E45" s="89">
        <f t="shared" si="0"/>
        <v>0</v>
      </c>
      <c r="F45" s="203"/>
    </row>
    <row r="46" spans="1:6" ht="15.75" customHeight="1">
      <c r="A46" s="92"/>
      <c r="B46" s="83" t="s">
        <v>24</v>
      </c>
      <c r="C46" s="178" t="s">
        <v>298</v>
      </c>
      <c r="D46" s="203">
        <v>0.01</v>
      </c>
      <c r="E46" s="89">
        <f t="shared" si="0"/>
        <v>0.01</v>
      </c>
      <c r="F46" s="203"/>
    </row>
    <row r="47" spans="1:6" ht="15.75" customHeight="1">
      <c r="A47" s="200">
        <v>15</v>
      </c>
      <c r="B47" s="183" t="s">
        <v>297</v>
      </c>
      <c r="C47" s="178" t="s">
        <v>296</v>
      </c>
      <c r="D47" s="203"/>
      <c r="E47" s="89">
        <f t="shared" si="0"/>
        <v>0</v>
      </c>
      <c r="F47" s="203"/>
    </row>
    <row r="48" spans="1:6" ht="15.75" customHeight="1">
      <c r="A48" s="92"/>
      <c r="B48" s="179" t="s">
        <v>26</v>
      </c>
      <c r="C48" s="178" t="s">
        <v>295</v>
      </c>
      <c r="D48" s="203"/>
      <c r="E48" s="89">
        <f t="shared" si="0"/>
        <v>0</v>
      </c>
      <c r="F48" s="203"/>
    </row>
    <row r="49" spans="1:6" ht="15.75" customHeight="1">
      <c r="A49" s="92"/>
      <c r="B49" s="83" t="s">
        <v>24</v>
      </c>
      <c r="C49" s="178" t="s">
        <v>294</v>
      </c>
      <c r="D49" s="203"/>
      <c r="E49" s="89">
        <f t="shared" si="0"/>
        <v>0</v>
      </c>
      <c r="F49" s="203"/>
    </row>
    <row r="50" spans="1:6" ht="15.75" customHeight="1">
      <c r="A50" s="200">
        <v>16</v>
      </c>
      <c r="B50" s="183" t="s">
        <v>293</v>
      </c>
      <c r="C50" s="178" t="s">
        <v>292</v>
      </c>
      <c r="D50" s="203"/>
      <c r="E50" s="89">
        <f t="shared" si="0"/>
        <v>0</v>
      </c>
      <c r="F50" s="203"/>
    </row>
    <row r="51" spans="1:6" ht="15.75" customHeight="1">
      <c r="A51" s="92"/>
      <c r="B51" s="179" t="s">
        <v>26</v>
      </c>
      <c r="C51" s="178" t="s">
        <v>291</v>
      </c>
      <c r="D51" s="203"/>
      <c r="E51" s="89">
        <f t="shared" si="0"/>
        <v>0</v>
      </c>
      <c r="F51" s="203"/>
    </row>
    <row r="52" spans="1:6" ht="15.75" customHeight="1">
      <c r="A52" s="92"/>
      <c r="B52" s="83" t="s">
        <v>24</v>
      </c>
      <c r="C52" s="178" t="s">
        <v>290</v>
      </c>
      <c r="D52" s="203"/>
      <c r="E52" s="89">
        <f t="shared" si="0"/>
        <v>0</v>
      </c>
      <c r="F52" s="203"/>
    </row>
    <row r="53" spans="1:6" ht="15.75" customHeight="1">
      <c r="A53" s="200">
        <v>17</v>
      </c>
      <c r="B53" s="183" t="s">
        <v>289</v>
      </c>
      <c r="C53" s="178" t="s">
        <v>288</v>
      </c>
      <c r="D53" s="203"/>
      <c r="E53" s="89">
        <f t="shared" si="0"/>
        <v>0</v>
      </c>
      <c r="F53" s="203"/>
    </row>
    <row r="54" spans="1:6" ht="15.75" customHeight="1">
      <c r="A54" s="92"/>
      <c r="B54" s="179" t="s">
        <v>26</v>
      </c>
      <c r="C54" s="178" t="s">
        <v>287</v>
      </c>
      <c r="D54" s="203"/>
      <c r="E54" s="89">
        <f t="shared" si="0"/>
        <v>0</v>
      </c>
      <c r="F54" s="203"/>
    </row>
    <row r="55" spans="1:6" ht="15.75" customHeight="1">
      <c r="A55" s="92"/>
      <c r="B55" s="83" t="s">
        <v>24</v>
      </c>
      <c r="C55" s="178" t="s">
        <v>286</v>
      </c>
      <c r="D55" s="203"/>
      <c r="E55" s="89">
        <f t="shared" si="0"/>
        <v>0</v>
      </c>
      <c r="F55" s="203"/>
    </row>
    <row r="56" spans="1:6" ht="15.75" customHeight="1">
      <c r="A56" s="200">
        <v>18</v>
      </c>
      <c r="B56" s="183" t="s">
        <v>285</v>
      </c>
      <c r="C56" s="178" t="s">
        <v>284</v>
      </c>
      <c r="D56" s="203"/>
      <c r="E56" s="89">
        <f t="shared" si="0"/>
        <v>0</v>
      </c>
      <c r="F56" s="203"/>
    </row>
    <row r="57" spans="1:6" ht="15.75" customHeight="1">
      <c r="A57" s="92"/>
      <c r="B57" s="179" t="s">
        <v>26</v>
      </c>
      <c r="C57" s="178" t="s">
        <v>283</v>
      </c>
      <c r="D57" s="203"/>
      <c r="E57" s="89">
        <f t="shared" si="0"/>
        <v>0</v>
      </c>
      <c r="F57" s="203"/>
    </row>
    <row r="58" spans="1:6" ht="15.75" customHeight="1">
      <c r="A58" s="92"/>
      <c r="B58" s="83" t="s">
        <v>24</v>
      </c>
      <c r="C58" s="178" t="s">
        <v>282</v>
      </c>
      <c r="D58" s="203"/>
      <c r="E58" s="89">
        <f t="shared" si="0"/>
        <v>0</v>
      </c>
      <c r="F58" s="203"/>
    </row>
    <row r="59" spans="1:6" ht="15.75" customHeight="1">
      <c r="A59" s="200">
        <v>19</v>
      </c>
      <c r="B59" s="183" t="s">
        <v>281</v>
      </c>
      <c r="C59" s="178" t="s">
        <v>280</v>
      </c>
      <c r="D59" s="203"/>
      <c r="E59" s="89">
        <f t="shared" si="0"/>
        <v>0</v>
      </c>
      <c r="F59" s="203"/>
    </row>
    <row r="60" spans="1:6" ht="15.75" customHeight="1">
      <c r="A60" s="92"/>
      <c r="B60" s="179" t="s">
        <v>26</v>
      </c>
      <c r="C60" s="178" t="s">
        <v>279</v>
      </c>
      <c r="D60" s="203"/>
      <c r="E60" s="89">
        <f t="shared" si="0"/>
        <v>0</v>
      </c>
      <c r="F60" s="203"/>
    </row>
    <row r="61" spans="1:6" ht="15.75" customHeight="1">
      <c r="A61" s="92"/>
      <c r="B61" s="83" t="s">
        <v>24</v>
      </c>
      <c r="C61" s="178" t="s">
        <v>278</v>
      </c>
      <c r="D61" s="203"/>
      <c r="E61" s="89">
        <f t="shared" si="0"/>
        <v>0</v>
      </c>
      <c r="F61" s="203"/>
    </row>
    <row r="62" spans="1:6" ht="15.75" customHeight="1">
      <c r="A62" s="200">
        <v>20</v>
      </c>
      <c r="B62" s="183" t="s">
        <v>277</v>
      </c>
      <c r="C62" s="178" t="s">
        <v>276</v>
      </c>
      <c r="D62" s="203"/>
      <c r="E62" s="89">
        <f t="shared" si="0"/>
        <v>0</v>
      </c>
      <c r="F62" s="203"/>
    </row>
    <row r="63" spans="1:6" ht="15.75" customHeight="1">
      <c r="A63" s="92"/>
      <c r="B63" s="179" t="s">
        <v>26</v>
      </c>
      <c r="C63" s="178" t="s">
        <v>275</v>
      </c>
      <c r="D63" s="203"/>
      <c r="E63" s="89">
        <f t="shared" si="0"/>
        <v>0</v>
      </c>
      <c r="F63" s="203"/>
    </row>
    <row r="64" spans="1:6" ht="15.75" customHeight="1">
      <c r="A64" s="92"/>
      <c r="B64" s="83" t="s">
        <v>24</v>
      </c>
      <c r="C64" s="178" t="s">
        <v>274</v>
      </c>
      <c r="D64" s="203"/>
      <c r="E64" s="89">
        <f t="shared" si="0"/>
        <v>0</v>
      </c>
      <c r="F64" s="203"/>
    </row>
    <row r="65" spans="1:6" ht="29.25" customHeight="1">
      <c r="A65" s="200">
        <v>21</v>
      </c>
      <c r="B65" s="183" t="s">
        <v>273</v>
      </c>
      <c r="C65" s="178" t="s">
        <v>272</v>
      </c>
      <c r="D65" s="215">
        <f>D66+D67</f>
        <v>4.5</v>
      </c>
      <c r="E65" s="89">
        <f t="shared" si="0"/>
        <v>4.5</v>
      </c>
      <c r="F65" s="203"/>
    </row>
    <row r="66" spans="1:6" ht="18.75" customHeight="1">
      <c r="A66" s="92"/>
      <c r="B66" s="179" t="s">
        <v>26</v>
      </c>
      <c r="C66" s="178" t="s">
        <v>271</v>
      </c>
      <c r="D66" s="215"/>
      <c r="E66" s="89">
        <f t="shared" si="0"/>
        <v>0</v>
      </c>
      <c r="F66" s="203"/>
    </row>
    <row r="67" spans="1:6" ht="18.75" customHeight="1">
      <c r="A67" s="92"/>
      <c r="B67" s="83" t="s">
        <v>24</v>
      </c>
      <c r="C67" s="178" t="s">
        <v>270</v>
      </c>
      <c r="D67" s="215">
        <v>4.5</v>
      </c>
      <c r="E67" s="89">
        <f t="shared" si="0"/>
        <v>4.5</v>
      </c>
      <c r="F67" s="203"/>
    </row>
    <row r="68" spans="1:6" ht="18.75" customHeight="1">
      <c r="A68" s="92"/>
      <c r="B68" s="185" t="s">
        <v>22</v>
      </c>
      <c r="C68" s="178"/>
      <c r="D68" s="203"/>
      <c r="E68" s="90">
        <f t="shared" si="0"/>
        <v>0</v>
      </c>
      <c r="F68" s="203"/>
    </row>
    <row r="69" spans="1:6" s="187" customFormat="1" ht="18.75" customHeight="1">
      <c r="A69" s="206">
        <v>22</v>
      </c>
      <c r="B69" s="207" t="s">
        <v>269</v>
      </c>
      <c r="C69" s="186" t="s">
        <v>49</v>
      </c>
      <c r="D69" s="207">
        <f>D70+D73+D76+D79+D82</f>
        <v>1.05</v>
      </c>
      <c r="E69" s="91">
        <f t="shared" si="0"/>
        <v>1.05</v>
      </c>
      <c r="F69" s="207"/>
    </row>
    <row r="70" spans="1:6" ht="18.75" customHeight="1">
      <c r="A70" s="200">
        <v>23</v>
      </c>
      <c r="B70" s="183" t="s">
        <v>268</v>
      </c>
      <c r="C70" s="178" t="s">
        <v>267</v>
      </c>
      <c r="D70" s="203"/>
      <c r="E70" s="89">
        <f t="shared" si="0"/>
        <v>0</v>
      </c>
      <c r="F70" s="203"/>
    </row>
    <row r="71" spans="1:6" ht="16.5" customHeight="1">
      <c r="A71" s="92"/>
      <c r="B71" s="179" t="s">
        <v>26</v>
      </c>
      <c r="C71" s="178" t="s">
        <v>266</v>
      </c>
      <c r="D71" s="203"/>
      <c r="E71" s="89">
        <f t="shared" si="0"/>
        <v>0</v>
      </c>
      <c r="F71" s="203"/>
    </row>
    <row r="72" spans="1:6" ht="16.5" customHeight="1">
      <c r="A72" s="92"/>
      <c r="B72" s="83" t="s">
        <v>24</v>
      </c>
      <c r="C72" s="178" t="s">
        <v>265</v>
      </c>
      <c r="D72" s="203"/>
      <c r="E72" s="89">
        <f t="shared" si="0"/>
        <v>0</v>
      </c>
      <c r="F72" s="203"/>
    </row>
    <row r="73" spans="1:6" ht="16.5" customHeight="1">
      <c r="A73" s="200">
        <v>24</v>
      </c>
      <c r="B73" s="183" t="s">
        <v>264</v>
      </c>
      <c r="C73" s="178" t="s">
        <v>263</v>
      </c>
      <c r="D73" s="203">
        <f>D74+D75</f>
        <v>0.1</v>
      </c>
      <c r="E73" s="89">
        <f t="shared" si="0"/>
        <v>0.1</v>
      </c>
      <c r="F73" s="203"/>
    </row>
    <row r="74" spans="1:6" ht="16.5" customHeight="1">
      <c r="A74" s="92"/>
      <c r="B74" s="179" t="s">
        <v>26</v>
      </c>
      <c r="C74" s="178" t="s">
        <v>262</v>
      </c>
      <c r="D74" s="203"/>
      <c r="E74" s="89">
        <f t="shared" si="0"/>
        <v>0</v>
      </c>
      <c r="F74" s="203"/>
    </row>
    <row r="75" spans="1:6" ht="16.5" customHeight="1">
      <c r="A75" s="92"/>
      <c r="B75" s="83" t="s">
        <v>24</v>
      </c>
      <c r="C75" s="178" t="s">
        <v>261</v>
      </c>
      <c r="D75" s="203">
        <v>0.1</v>
      </c>
      <c r="E75" s="89">
        <f t="shared" si="0"/>
        <v>0.1</v>
      </c>
      <c r="F75" s="203"/>
    </row>
    <row r="76" spans="1:6" ht="16.5" customHeight="1">
      <c r="A76" s="200">
        <v>25</v>
      </c>
      <c r="B76" s="183" t="s">
        <v>260</v>
      </c>
      <c r="C76" s="178" t="s">
        <v>259</v>
      </c>
      <c r="D76" s="203">
        <f>D77+D78</f>
        <v>0.3</v>
      </c>
      <c r="E76" s="89">
        <f t="shared" ref="E76:E139" si="1">D76</f>
        <v>0.3</v>
      </c>
      <c r="F76" s="203"/>
    </row>
    <row r="77" spans="1:6" ht="16.5" customHeight="1">
      <c r="A77" s="92"/>
      <c r="B77" s="179" t="s">
        <v>26</v>
      </c>
      <c r="C77" s="178" t="s">
        <v>258</v>
      </c>
      <c r="D77" s="203"/>
      <c r="E77" s="89">
        <f t="shared" si="1"/>
        <v>0</v>
      </c>
      <c r="F77" s="203"/>
    </row>
    <row r="78" spans="1:6" ht="16.5" customHeight="1">
      <c r="A78" s="92"/>
      <c r="B78" s="83" t="s">
        <v>24</v>
      </c>
      <c r="C78" s="178" t="s">
        <v>257</v>
      </c>
      <c r="D78" s="203">
        <v>0.3</v>
      </c>
      <c r="E78" s="89">
        <f t="shared" si="1"/>
        <v>0.3</v>
      </c>
      <c r="F78" s="203"/>
    </row>
    <row r="79" spans="1:6" ht="16.5" customHeight="1">
      <c r="A79" s="200">
        <v>26</v>
      </c>
      <c r="B79" s="183" t="s">
        <v>256</v>
      </c>
      <c r="C79" s="178" t="s">
        <v>255</v>
      </c>
      <c r="D79" s="203"/>
      <c r="E79" s="89">
        <f t="shared" si="1"/>
        <v>0</v>
      </c>
      <c r="F79" s="203"/>
    </row>
    <row r="80" spans="1:6" ht="16.5" customHeight="1">
      <c r="A80" s="92"/>
      <c r="B80" s="179" t="s">
        <v>26</v>
      </c>
      <c r="C80" s="178" t="s">
        <v>254</v>
      </c>
      <c r="D80" s="203"/>
      <c r="E80" s="89">
        <f t="shared" si="1"/>
        <v>0</v>
      </c>
      <c r="F80" s="203"/>
    </row>
    <row r="81" spans="1:6" ht="16.5" customHeight="1">
      <c r="A81" s="92"/>
      <c r="B81" s="83" t="s">
        <v>24</v>
      </c>
      <c r="C81" s="178" t="s">
        <v>253</v>
      </c>
      <c r="D81" s="203"/>
      <c r="E81" s="89">
        <f t="shared" si="1"/>
        <v>0</v>
      </c>
      <c r="F81" s="203"/>
    </row>
    <row r="82" spans="1:6" ht="16.5" customHeight="1">
      <c r="A82" s="200">
        <v>27</v>
      </c>
      <c r="B82" s="183" t="s">
        <v>252</v>
      </c>
      <c r="C82" s="178" t="s">
        <v>251</v>
      </c>
      <c r="D82" s="203">
        <f>D83+D84</f>
        <v>0.65</v>
      </c>
      <c r="E82" s="89">
        <f t="shared" si="1"/>
        <v>0.65</v>
      </c>
      <c r="F82" s="203"/>
    </row>
    <row r="83" spans="1:6" ht="18.75" customHeight="1">
      <c r="A83" s="92"/>
      <c r="B83" s="179" t="s">
        <v>26</v>
      </c>
      <c r="C83" s="178" t="s">
        <v>250</v>
      </c>
      <c r="D83" s="203"/>
      <c r="E83" s="89">
        <f t="shared" si="1"/>
        <v>0</v>
      </c>
      <c r="F83" s="203"/>
    </row>
    <row r="84" spans="1:6" ht="18.75" customHeight="1">
      <c r="A84" s="92"/>
      <c r="B84" s="83" t="s">
        <v>24</v>
      </c>
      <c r="C84" s="178" t="s">
        <v>249</v>
      </c>
      <c r="D84" s="203">
        <v>0.65</v>
      </c>
      <c r="E84" s="89">
        <f t="shared" si="1"/>
        <v>0.65</v>
      </c>
      <c r="F84" s="203"/>
    </row>
    <row r="85" spans="1:6" ht="18.75" customHeight="1">
      <c r="A85" s="92"/>
      <c r="B85" s="185" t="s">
        <v>22</v>
      </c>
      <c r="C85" s="178"/>
      <c r="D85" s="203"/>
      <c r="E85" s="89">
        <f t="shared" si="1"/>
        <v>0</v>
      </c>
      <c r="F85" s="203"/>
    </row>
    <row r="86" spans="1:6" s="189" customFormat="1" ht="18.75" customHeight="1">
      <c r="A86" s="208">
        <v>28</v>
      </c>
      <c r="B86" s="209" t="s">
        <v>248</v>
      </c>
      <c r="C86" s="188" t="s">
        <v>49</v>
      </c>
      <c r="D86" s="209">
        <f>D87+D90+D93+D96+D99+D102</f>
        <v>0.1</v>
      </c>
      <c r="E86" s="88">
        <f t="shared" si="1"/>
        <v>0.1</v>
      </c>
      <c r="F86" s="209"/>
    </row>
    <row r="87" spans="1:6" ht="15" customHeight="1">
      <c r="A87" s="200">
        <v>29</v>
      </c>
      <c r="B87" s="183" t="s">
        <v>247</v>
      </c>
      <c r="C87" s="178" t="s">
        <v>246</v>
      </c>
      <c r="D87" s="203">
        <f>D89</f>
        <v>0.1</v>
      </c>
      <c r="E87" s="89">
        <f t="shared" si="1"/>
        <v>0.1</v>
      </c>
      <c r="F87" s="203"/>
    </row>
    <row r="88" spans="1:6" ht="15" customHeight="1">
      <c r="A88" s="92"/>
      <c r="B88" s="179" t="s">
        <v>26</v>
      </c>
      <c r="C88" s="178" t="s">
        <v>245</v>
      </c>
      <c r="D88" s="203"/>
      <c r="E88" s="89">
        <f t="shared" si="1"/>
        <v>0</v>
      </c>
      <c r="F88" s="203"/>
    </row>
    <row r="89" spans="1:6" ht="15" customHeight="1">
      <c r="A89" s="92"/>
      <c r="B89" s="83" t="s">
        <v>24</v>
      </c>
      <c r="C89" s="178" t="s">
        <v>244</v>
      </c>
      <c r="D89" s="203">
        <v>0.1</v>
      </c>
      <c r="E89" s="89"/>
      <c r="F89" s="203"/>
    </row>
    <row r="90" spans="1:6" ht="15" customHeight="1">
      <c r="A90" s="200">
        <v>30</v>
      </c>
      <c r="B90" s="183" t="s">
        <v>243</v>
      </c>
      <c r="C90" s="178" t="s">
        <v>242</v>
      </c>
      <c r="D90" s="203"/>
      <c r="E90" s="89">
        <f t="shared" si="1"/>
        <v>0</v>
      </c>
      <c r="F90" s="203"/>
    </row>
    <row r="91" spans="1:6" ht="15" customHeight="1">
      <c r="A91" s="92"/>
      <c r="B91" s="179" t="s">
        <v>26</v>
      </c>
      <c r="C91" s="178" t="s">
        <v>241</v>
      </c>
      <c r="D91" s="203"/>
      <c r="E91" s="89">
        <f t="shared" si="1"/>
        <v>0</v>
      </c>
      <c r="F91" s="203"/>
    </row>
    <row r="92" spans="1:6" ht="15" customHeight="1">
      <c r="A92" s="92"/>
      <c r="B92" s="83" t="s">
        <v>24</v>
      </c>
      <c r="C92" s="178" t="s">
        <v>240</v>
      </c>
      <c r="D92" s="203"/>
      <c r="E92" s="89">
        <f t="shared" si="1"/>
        <v>0</v>
      </c>
      <c r="F92" s="203"/>
    </row>
    <row r="93" spans="1:6" ht="15" customHeight="1">
      <c r="A93" s="200">
        <v>31</v>
      </c>
      <c r="B93" s="183" t="s">
        <v>239</v>
      </c>
      <c r="C93" s="178" t="s">
        <v>238</v>
      </c>
      <c r="D93" s="203"/>
      <c r="E93" s="89">
        <f t="shared" si="1"/>
        <v>0</v>
      </c>
      <c r="F93" s="203"/>
    </row>
    <row r="94" spans="1:6" ht="15" customHeight="1">
      <c r="A94" s="92"/>
      <c r="B94" s="179" t="s">
        <v>26</v>
      </c>
      <c r="C94" s="178" t="s">
        <v>237</v>
      </c>
      <c r="D94" s="203"/>
      <c r="E94" s="89">
        <f t="shared" si="1"/>
        <v>0</v>
      </c>
      <c r="F94" s="203"/>
    </row>
    <row r="95" spans="1:6" ht="15" customHeight="1">
      <c r="A95" s="92"/>
      <c r="B95" s="83" t="s">
        <v>24</v>
      </c>
      <c r="C95" s="178" t="s">
        <v>236</v>
      </c>
      <c r="D95" s="203"/>
      <c r="E95" s="89">
        <f t="shared" si="1"/>
        <v>0</v>
      </c>
      <c r="F95" s="203"/>
    </row>
    <row r="96" spans="1:6" ht="15" customHeight="1">
      <c r="A96" s="200">
        <v>32</v>
      </c>
      <c r="B96" s="183" t="s">
        <v>235</v>
      </c>
      <c r="C96" s="178" t="s">
        <v>234</v>
      </c>
      <c r="D96" s="203"/>
      <c r="E96" s="89">
        <f t="shared" si="1"/>
        <v>0</v>
      </c>
      <c r="F96" s="203"/>
    </row>
    <row r="97" spans="1:6" ht="15" customHeight="1">
      <c r="A97" s="92"/>
      <c r="B97" s="179" t="s">
        <v>26</v>
      </c>
      <c r="C97" s="178" t="s">
        <v>233</v>
      </c>
      <c r="D97" s="203"/>
      <c r="E97" s="89">
        <f t="shared" si="1"/>
        <v>0</v>
      </c>
      <c r="F97" s="203"/>
    </row>
    <row r="98" spans="1:6" ht="15" customHeight="1">
      <c r="A98" s="92"/>
      <c r="B98" s="83" t="s">
        <v>24</v>
      </c>
      <c r="C98" s="178" t="s">
        <v>232</v>
      </c>
      <c r="D98" s="203"/>
      <c r="E98" s="89">
        <f t="shared" si="1"/>
        <v>0</v>
      </c>
      <c r="F98" s="203"/>
    </row>
    <row r="99" spans="1:6" ht="15" customHeight="1">
      <c r="A99" s="200">
        <v>33</v>
      </c>
      <c r="B99" s="183" t="s">
        <v>231</v>
      </c>
      <c r="C99" s="178" t="s">
        <v>230</v>
      </c>
      <c r="D99" s="203"/>
      <c r="E99" s="89">
        <f t="shared" si="1"/>
        <v>0</v>
      </c>
      <c r="F99" s="203"/>
    </row>
    <row r="100" spans="1:6" ht="15" customHeight="1">
      <c r="A100" s="92"/>
      <c r="B100" s="179" t="s">
        <v>26</v>
      </c>
      <c r="C100" s="178" t="s">
        <v>229</v>
      </c>
      <c r="D100" s="203"/>
      <c r="E100" s="89">
        <f t="shared" si="1"/>
        <v>0</v>
      </c>
      <c r="F100" s="203"/>
    </row>
    <row r="101" spans="1:6" ht="15" customHeight="1">
      <c r="A101" s="92"/>
      <c r="B101" s="83" t="s">
        <v>24</v>
      </c>
      <c r="C101" s="178" t="s">
        <v>228</v>
      </c>
      <c r="D101" s="203"/>
      <c r="E101" s="89">
        <f t="shared" si="1"/>
        <v>0</v>
      </c>
      <c r="F101" s="203"/>
    </row>
    <row r="102" spans="1:6" ht="27" customHeight="1">
      <c r="A102" s="200">
        <v>34</v>
      </c>
      <c r="B102" s="183" t="s">
        <v>227</v>
      </c>
      <c r="C102" s="178" t="s">
        <v>226</v>
      </c>
      <c r="D102" s="203"/>
      <c r="E102" s="89">
        <f t="shared" si="1"/>
        <v>0</v>
      </c>
      <c r="F102" s="203"/>
    </row>
    <row r="103" spans="1:6" ht="18.75" customHeight="1">
      <c r="A103" s="92"/>
      <c r="B103" s="179" t="s">
        <v>26</v>
      </c>
      <c r="C103" s="178" t="s">
        <v>225</v>
      </c>
      <c r="D103" s="203"/>
      <c r="E103" s="89">
        <f t="shared" si="1"/>
        <v>0</v>
      </c>
      <c r="F103" s="203"/>
    </row>
    <row r="104" spans="1:6" ht="18.75" customHeight="1">
      <c r="A104" s="92"/>
      <c r="B104" s="83" t="s">
        <v>24</v>
      </c>
      <c r="C104" s="178" t="s">
        <v>224</v>
      </c>
      <c r="D104" s="203"/>
      <c r="E104" s="89">
        <f t="shared" si="1"/>
        <v>0</v>
      </c>
      <c r="F104" s="203"/>
    </row>
    <row r="105" spans="1:6" ht="18.75" customHeight="1">
      <c r="A105" s="92"/>
      <c r="B105" s="185" t="s">
        <v>22</v>
      </c>
      <c r="C105" s="178"/>
      <c r="D105" s="203"/>
      <c r="E105" s="89">
        <f t="shared" si="1"/>
        <v>0</v>
      </c>
      <c r="F105" s="203"/>
    </row>
    <row r="106" spans="1:6" s="191" customFormat="1" ht="18.75" customHeight="1">
      <c r="A106" s="210">
        <v>35</v>
      </c>
      <c r="B106" s="211" t="s">
        <v>223</v>
      </c>
      <c r="C106" s="190" t="s">
        <v>49</v>
      </c>
      <c r="D106" s="211">
        <f>D107+D110+D113</f>
        <v>0.47</v>
      </c>
      <c r="E106" s="89">
        <f t="shared" si="1"/>
        <v>0.47</v>
      </c>
      <c r="F106" s="211"/>
    </row>
    <row r="107" spans="1:6" ht="18.75" customHeight="1">
      <c r="A107" s="200">
        <v>36</v>
      </c>
      <c r="B107" s="183" t="s">
        <v>222</v>
      </c>
      <c r="C107" s="178" t="s">
        <v>221</v>
      </c>
      <c r="D107" s="203">
        <f>D108+D109</f>
        <v>0.17</v>
      </c>
      <c r="E107" s="89">
        <f t="shared" si="1"/>
        <v>0.17</v>
      </c>
      <c r="F107" s="203"/>
    </row>
    <row r="108" spans="1:6" ht="18.75" customHeight="1">
      <c r="A108" s="92"/>
      <c r="B108" s="179" t="s">
        <v>26</v>
      </c>
      <c r="C108" s="178" t="s">
        <v>220</v>
      </c>
      <c r="D108" s="203"/>
      <c r="E108" s="89">
        <f t="shared" si="1"/>
        <v>0</v>
      </c>
      <c r="F108" s="203"/>
    </row>
    <row r="109" spans="1:6" ht="18.75" customHeight="1">
      <c r="A109" s="92"/>
      <c r="B109" s="83" t="s">
        <v>24</v>
      </c>
      <c r="C109" s="178" t="s">
        <v>219</v>
      </c>
      <c r="D109" s="203">
        <v>0.17</v>
      </c>
      <c r="E109" s="89">
        <f t="shared" si="1"/>
        <v>0.17</v>
      </c>
      <c r="F109" s="203"/>
    </row>
    <row r="110" spans="1:6" ht="18.75" customHeight="1">
      <c r="A110" s="200">
        <v>37</v>
      </c>
      <c r="B110" s="183" t="s">
        <v>218</v>
      </c>
      <c r="C110" s="178" t="s">
        <v>217</v>
      </c>
      <c r="D110" s="203">
        <f>D111+D112</f>
        <v>0.3</v>
      </c>
      <c r="E110" s="89">
        <f t="shared" si="1"/>
        <v>0.3</v>
      </c>
      <c r="F110" s="203"/>
    </row>
    <row r="111" spans="1:6" ht="18.75" customHeight="1">
      <c r="A111" s="92"/>
      <c r="B111" s="179" t="s">
        <v>26</v>
      </c>
      <c r="C111" s="178" t="s">
        <v>216</v>
      </c>
      <c r="D111" s="203"/>
      <c r="E111" s="89">
        <f t="shared" si="1"/>
        <v>0</v>
      </c>
      <c r="F111" s="203"/>
    </row>
    <row r="112" spans="1:6" ht="18.75" customHeight="1">
      <c r="A112" s="92"/>
      <c r="B112" s="83" t="s">
        <v>24</v>
      </c>
      <c r="C112" s="178" t="s">
        <v>215</v>
      </c>
      <c r="D112" s="203">
        <v>0.3</v>
      </c>
      <c r="E112" s="89">
        <f t="shared" si="1"/>
        <v>0.3</v>
      </c>
      <c r="F112" s="203"/>
    </row>
    <row r="113" spans="1:6" ht="18.75" customHeight="1">
      <c r="A113" s="200">
        <v>38</v>
      </c>
      <c r="B113" s="183" t="s">
        <v>214</v>
      </c>
      <c r="C113" s="178" t="s">
        <v>213</v>
      </c>
      <c r="D113" s="203"/>
      <c r="E113" s="89">
        <f t="shared" si="1"/>
        <v>0</v>
      </c>
      <c r="F113" s="203"/>
    </row>
    <row r="114" spans="1:6" ht="18.75" customHeight="1">
      <c r="A114" s="92"/>
      <c r="B114" s="179" t="s">
        <v>26</v>
      </c>
      <c r="C114" s="178" t="s">
        <v>212</v>
      </c>
      <c r="D114" s="203"/>
      <c r="E114" s="89">
        <f t="shared" si="1"/>
        <v>0</v>
      </c>
      <c r="F114" s="203"/>
    </row>
    <row r="115" spans="1:6" ht="18.75" customHeight="1">
      <c r="A115" s="92"/>
      <c r="B115" s="83" t="s">
        <v>24</v>
      </c>
      <c r="C115" s="178" t="s">
        <v>211</v>
      </c>
      <c r="D115" s="203"/>
      <c r="E115" s="89">
        <f t="shared" si="1"/>
        <v>0</v>
      </c>
      <c r="F115" s="203"/>
    </row>
    <row r="116" spans="1:6" ht="18.75" customHeight="1">
      <c r="A116" s="212">
        <v>39</v>
      </c>
      <c r="B116" s="213" t="s">
        <v>210</v>
      </c>
      <c r="C116" s="178" t="s">
        <v>49</v>
      </c>
      <c r="D116" s="203"/>
      <c r="E116" s="89">
        <f t="shared" si="1"/>
        <v>0</v>
      </c>
      <c r="F116" s="203"/>
    </row>
    <row r="117" spans="1:6" ht="18.75" customHeight="1">
      <c r="A117" s="212">
        <v>40</v>
      </c>
      <c r="B117" s="213" t="s">
        <v>209</v>
      </c>
      <c r="C117" s="178" t="s">
        <v>49</v>
      </c>
      <c r="D117" s="203"/>
      <c r="E117" s="89">
        <f t="shared" si="1"/>
        <v>0</v>
      </c>
      <c r="F117" s="203"/>
    </row>
    <row r="118" spans="1:6" ht="18.75" customHeight="1">
      <c r="A118" s="200">
        <v>41</v>
      </c>
      <c r="B118" s="183" t="s">
        <v>208</v>
      </c>
      <c r="C118" s="178" t="s">
        <v>207</v>
      </c>
      <c r="D118" s="203"/>
      <c r="E118" s="89">
        <f t="shared" si="1"/>
        <v>0</v>
      </c>
      <c r="F118" s="203"/>
    </row>
    <row r="119" spans="1:6" ht="18.75" customHeight="1">
      <c r="A119" s="92"/>
      <c r="B119" s="179" t="s">
        <v>26</v>
      </c>
      <c r="C119" s="178" t="s">
        <v>206</v>
      </c>
      <c r="D119" s="203"/>
      <c r="E119" s="89">
        <f t="shared" si="1"/>
        <v>0</v>
      </c>
      <c r="F119" s="203"/>
    </row>
    <row r="120" spans="1:6" ht="18.75" customHeight="1">
      <c r="A120" s="92"/>
      <c r="B120" s="83" t="s">
        <v>24</v>
      </c>
      <c r="C120" s="178" t="s">
        <v>205</v>
      </c>
      <c r="D120" s="203"/>
      <c r="E120" s="89">
        <f t="shared" si="1"/>
        <v>0</v>
      </c>
      <c r="F120" s="203"/>
    </row>
    <row r="121" spans="1:6" ht="18.75" customHeight="1">
      <c r="A121" s="200">
        <v>42</v>
      </c>
      <c r="B121" s="183" t="s">
        <v>204</v>
      </c>
      <c r="C121" s="178" t="s">
        <v>203</v>
      </c>
      <c r="D121" s="203"/>
      <c r="E121" s="89">
        <f t="shared" si="1"/>
        <v>0</v>
      </c>
      <c r="F121" s="203"/>
    </row>
    <row r="122" spans="1:6" ht="18.75" customHeight="1">
      <c r="A122" s="92"/>
      <c r="B122" s="179" t="s">
        <v>26</v>
      </c>
      <c r="C122" s="178" t="s">
        <v>202</v>
      </c>
      <c r="D122" s="203"/>
      <c r="E122" s="89">
        <f t="shared" si="1"/>
        <v>0</v>
      </c>
      <c r="F122" s="203"/>
    </row>
    <row r="123" spans="1:6" ht="18.75" customHeight="1">
      <c r="A123" s="92"/>
      <c r="B123" s="83" t="s">
        <v>24</v>
      </c>
      <c r="C123" s="178" t="s">
        <v>201</v>
      </c>
      <c r="D123" s="203"/>
      <c r="E123" s="89">
        <f t="shared" si="1"/>
        <v>0</v>
      </c>
      <c r="F123" s="203"/>
    </row>
    <row r="124" spans="1:6" ht="18.75" customHeight="1">
      <c r="A124" s="200">
        <v>43</v>
      </c>
      <c r="B124" s="183" t="s">
        <v>200</v>
      </c>
      <c r="C124" s="178" t="s">
        <v>199</v>
      </c>
      <c r="D124" s="203"/>
      <c r="E124" s="89">
        <f t="shared" si="1"/>
        <v>0</v>
      </c>
      <c r="F124" s="203"/>
    </row>
    <row r="125" spans="1:6" ht="18.75" customHeight="1">
      <c r="A125" s="92"/>
      <c r="B125" s="179" t="s">
        <v>26</v>
      </c>
      <c r="C125" s="178" t="s">
        <v>198</v>
      </c>
      <c r="D125" s="203"/>
      <c r="E125" s="89">
        <f t="shared" si="1"/>
        <v>0</v>
      </c>
      <c r="F125" s="203"/>
    </row>
    <row r="126" spans="1:6" ht="18.75" customHeight="1">
      <c r="A126" s="92"/>
      <c r="B126" s="83" t="s">
        <v>24</v>
      </c>
      <c r="C126" s="178" t="s">
        <v>197</v>
      </c>
      <c r="D126" s="203"/>
      <c r="E126" s="89">
        <f t="shared" si="1"/>
        <v>0</v>
      </c>
      <c r="F126" s="203"/>
    </row>
    <row r="127" spans="1:6" ht="18.75" customHeight="1">
      <c r="A127" s="200">
        <v>44</v>
      </c>
      <c r="B127" s="183" t="s">
        <v>196</v>
      </c>
      <c r="C127" s="178" t="s">
        <v>195</v>
      </c>
      <c r="D127" s="203"/>
      <c r="E127" s="89">
        <f t="shared" si="1"/>
        <v>0</v>
      </c>
      <c r="F127" s="203"/>
    </row>
    <row r="128" spans="1:6" ht="18.75" customHeight="1">
      <c r="A128" s="92"/>
      <c r="B128" s="179" t="s">
        <v>26</v>
      </c>
      <c r="C128" s="178" t="s">
        <v>194</v>
      </c>
      <c r="D128" s="203"/>
      <c r="E128" s="89">
        <f t="shared" si="1"/>
        <v>0</v>
      </c>
      <c r="F128" s="203"/>
    </row>
    <row r="129" spans="1:6" ht="18.75" customHeight="1">
      <c r="A129" s="92"/>
      <c r="B129" s="83" t="s">
        <v>24</v>
      </c>
      <c r="C129" s="178" t="s">
        <v>193</v>
      </c>
      <c r="D129" s="203"/>
      <c r="E129" s="89">
        <f t="shared" si="1"/>
        <v>0</v>
      </c>
      <c r="F129" s="203"/>
    </row>
    <row r="130" spans="1:6" ht="18.75" customHeight="1">
      <c r="A130" s="92"/>
      <c r="B130" s="185" t="s">
        <v>22</v>
      </c>
      <c r="C130" s="178"/>
      <c r="D130" s="203"/>
      <c r="E130" s="89">
        <f t="shared" si="1"/>
        <v>0</v>
      </c>
      <c r="F130" s="203"/>
    </row>
    <row r="131" spans="1:6" ht="18.75" customHeight="1">
      <c r="A131" s="212">
        <v>45</v>
      </c>
      <c r="B131" s="213" t="s">
        <v>192</v>
      </c>
      <c r="C131" s="178" t="s">
        <v>49</v>
      </c>
      <c r="D131" s="203"/>
      <c r="E131" s="89">
        <f t="shared" si="1"/>
        <v>0</v>
      </c>
      <c r="F131" s="203"/>
    </row>
    <row r="132" spans="1:6" ht="18.75" customHeight="1">
      <c r="A132" s="200">
        <v>46</v>
      </c>
      <c r="B132" s="183" t="s">
        <v>191</v>
      </c>
      <c r="C132" s="178" t="s">
        <v>190</v>
      </c>
      <c r="D132" s="203"/>
      <c r="E132" s="89">
        <f t="shared" si="1"/>
        <v>0</v>
      </c>
      <c r="F132" s="203"/>
    </row>
    <row r="133" spans="1:6" ht="18.75" customHeight="1">
      <c r="A133" s="92"/>
      <c r="B133" s="179" t="s">
        <v>26</v>
      </c>
      <c r="C133" s="178" t="s">
        <v>189</v>
      </c>
      <c r="D133" s="203"/>
      <c r="E133" s="89">
        <f t="shared" si="1"/>
        <v>0</v>
      </c>
      <c r="F133" s="203"/>
    </row>
    <row r="134" spans="1:6" ht="18.75" customHeight="1">
      <c r="A134" s="92"/>
      <c r="B134" s="83" t="s">
        <v>24</v>
      </c>
      <c r="C134" s="178" t="s">
        <v>188</v>
      </c>
      <c r="D134" s="203"/>
      <c r="E134" s="89">
        <f t="shared" si="1"/>
        <v>0</v>
      </c>
      <c r="F134" s="203"/>
    </row>
    <row r="135" spans="1:6" ht="18.75" customHeight="1">
      <c r="A135" s="200">
        <v>47</v>
      </c>
      <c r="B135" s="183" t="s">
        <v>187</v>
      </c>
      <c r="C135" s="178" t="s">
        <v>186</v>
      </c>
      <c r="D135" s="203"/>
      <c r="E135" s="89">
        <f t="shared" si="1"/>
        <v>0</v>
      </c>
      <c r="F135" s="203"/>
    </row>
    <row r="136" spans="1:6" ht="18.75" customHeight="1">
      <c r="A136" s="92"/>
      <c r="B136" s="179" t="s">
        <v>26</v>
      </c>
      <c r="C136" s="178" t="s">
        <v>185</v>
      </c>
      <c r="D136" s="203"/>
      <c r="E136" s="89">
        <f t="shared" si="1"/>
        <v>0</v>
      </c>
      <c r="F136" s="203"/>
    </row>
    <row r="137" spans="1:6" ht="18.75" customHeight="1">
      <c r="A137" s="92"/>
      <c r="B137" s="83" t="s">
        <v>24</v>
      </c>
      <c r="C137" s="178" t="s">
        <v>184</v>
      </c>
      <c r="D137" s="203"/>
      <c r="E137" s="89">
        <f t="shared" si="1"/>
        <v>0</v>
      </c>
      <c r="F137" s="203"/>
    </row>
    <row r="138" spans="1:6" ht="18.75" customHeight="1">
      <c r="A138" s="200">
        <v>48</v>
      </c>
      <c r="B138" s="183" t="s">
        <v>183</v>
      </c>
      <c r="C138" s="178" t="s">
        <v>182</v>
      </c>
      <c r="D138" s="203"/>
      <c r="E138" s="89">
        <f t="shared" si="1"/>
        <v>0</v>
      </c>
      <c r="F138" s="203"/>
    </row>
    <row r="139" spans="1:6" ht="18.75" customHeight="1">
      <c r="A139" s="92"/>
      <c r="B139" s="179" t="s">
        <v>26</v>
      </c>
      <c r="C139" s="178" t="s">
        <v>181</v>
      </c>
      <c r="D139" s="203"/>
      <c r="E139" s="89">
        <f t="shared" si="1"/>
        <v>0</v>
      </c>
      <c r="F139" s="203"/>
    </row>
    <row r="140" spans="1:6" ht="18.75" customHeight="1">
      <c r="A140" s="92"/>
      <c r="B140" s="83" t="s">
        <v>24</v>
      </c>
      <c r="C140" s="178" t="s">
        <v>180</v>
      </c>
      <c r="D140" s="203"/>
      <c r="E140" s="89">
        <f t="shared" ref="E140:E203" si="2">D140</f>
        <v>0</v>
      </c>
      <c r="F140" s="203"/>
    </row>
    <row r="141" spans="1:6" ht="18.75" customHeight="1">
      <c r="A141" s="200">
        <v>49</v>
      </c>
      <c r="B141" s="183" t="s">
        <v>179</v>
      </c>
      <c r="C141" s="178" t="s">
        <v>178</v>
      </c>
      <c r="D141" s="203"/>
      <c r="E141" s="89">
        <f t="shared" si="2"/>
        <v>0</v>
      </c>
      <c r="F141" s="203"/>
    </row>
    <row r="142" spans="1:6" ht="18.75" customHeight="1">
      <c r="A142" s="92"/>
      <c r="B142" s="179" t="s">
        <v>26</v>
      </c>
      <c r="C142" s="178" t="s">
        <v>177</v>
      </c>
      <c r="D142" s="203"/>
      <c r="E142" s="89">
        <f t="shared" si="2"/>
        <v>0</v>
      </c>
      <c r="F142" s="203"/>
    </row>
    <row r="143" spans="1:6" ht="18.75" customHeight="1">
      <c r="A143" s="92"/>
      <c r="B143" s="83" t="s">
        <v>24</v>
      </c>
      <c r="C143" s="178" t="s">
        <v>176</v>
      </c>
      <c r="D143" s="203"/>
      <c r="E143" s="89">
        <f t="shared" si="2"/>
        <v>0</v>
      </c>
      <c r="F143" s="203"/>
    </row>
    <row r="144" spans="1:6" ht="18.75" customHeight="1">
      <c r="A144" s="200">
        <v>50</v>
      </c>
      <c r="B144" s="183" t="s">
        <v>175</v>
      </c>
      <c r="C144" s="178" t="s">
        <v>174</v>
      </c>
      <c r="D144" s="203"/>
      <c r="E144" s="89">
        <f t="shared" si="2"/>
        <v>0</v>
      </c>
      <c r="F144" s="203"/>
    </row>
    <row r="145" spans="1:6" ht="18.75" customHeight="1">
      <c r="A145" s="92"/>
      <c r="B145" s="179" t="s">
        <v>26</v>
      </c>
      <c r="C145" s="178" t="s">
        <v>173</v>
      </c>
      <c r="D145" s="203"/>
      <c r="E145" s="89">
        <f t="shared" si="2"/>
        <v>0</v>
      </c>
      <c r="F145" s="203"/>
    </row>
    <row r="146" spans="1:6" ht="18.75" customHeight="1">
      <c r="A146" s="92"/>
      <c r="B146" s="83" t="s">
        <v>24</v>
      </c>
      <c r="C146" s="178" t="s">
        <v>172</v>
      </c>
      <c r="D146" s="203"/>
      <c r="E146" s="89">
        <f t="shared" si="2"/>
        <v>0</v>
      </c>
      <c r="F146" s="203"/>
    </row>
    <row r="147" spans="1:6" ht="18.75" customHeight="1">
      <c r="A147" s="92"/>
      <c r="B147" s="185" t="s">
        <v>22</v>
      </c>
      <c r="C147" s="178"/>
      <c r="D147" s="203"/>
      <c r="E147" s="89">
        <f t="shared" si="2"/>
        <v>0</v>
      </c>
      <c r="F147" s="203"/>
    </row>
    <row r="148" spans="1:6" ht="18.75" customHeight="1">
      <c r="A148" s="212">
        <v>51</v>
      </c>
      <c r="B148" s="213" t="s">
        <v>171</v>
      </c>
      <c r="C148" s="178" t="s">
        <v>49</v>
      </c>
      <c r="D148" s="203"/>
      <c r="E148" s="89">
        <f t="shared" si="2"/>
        <v>0</v>
      </c>
      <c r="F148" s="203"/>
    </row>
    <row r="149" spans="1:6" ht="18.75" customHeight="1">
      <c r="A149" s="200">
        <v>52</v>
      </c>
      <c r="B149" s="183" t="s">
        <v>170</v>
      </c>
      <c r="C149" s="178" t="s">
        <v>169</v>
      </c>
      <c r="D149" s="203"/>
      <c r="E149" s="89">
        <f t="shared" si="2"/>
        <v>0</v>
      </c>
      <c r="F149" s="203"/>
    </row>
    <row r="150" spans="1:6" ht="18.75" customHeight="1">
      <c r="A150" s="92"/>
      <c r="B150" s="179" t="s">
        <v>26</v>
      </c>
      <c r="C150" s="178" t="s">
        <v>168</v>
      </c>
      <c r="D150" s="203"/>
      <c r="E150" s="89">
        <f t="shared" si="2"/>
        <v>0</v>
      </c>
      <c r="F150" s="203"/>
    </row>
    <row r="151" spans="1:6" ht="18.75" customHeight="1">
      <c r="A151" s="92"/>
      <c r="B151" s="83" t="s">
        <v>24</v>
      </c>
      <c r="C151" s="178" t="s">
        <v>167</v>
      </c>
      <c r="D151" s="203"/>
      <c r="E151" s="89">
        <f t="shared" si="2"/>
        <v>0</v>
      </c>
      <c r="F151" s="203"/>
    </row>
    <row r="152" spans="1:6" ht="18.75" customHeight="1">
      <c r="A152" s="200">
        <v>53</v>
      </c>
      <c r="B152" s="183" t="s">
        <v>166</v>
      </c>
      <c r="C152" s="178" t="s">
        <v>165</v>
      </c>
      <c r="D152" s="203"/>
      <c r="E152" s="89">
        <f t="shared" si="2"/>
        <v>0</v>
      </c>
      <c r="F152" s="203"/>
    </row>
    <row r="153" spans="1:6" ht="18.75" customHeight="1">
      <c r="A153" s="92"/>
      <c r="B153" s="179" t="s">
        <v>26</v>
      </c>
      <c r="C153" s="178" t="s">
        <v>164</v>
      </c>
      <c r="D153" s="203"/>
      <c r="E153" s="89">
        <f t="shared" si="2"/>
        <v>0</v>
      </c>
      <c r="F153" s="203"/>
    </row>
    <row r="154" spans="1:6" ht="18.75" customHeight="1">
      <c r="A154" s="92"/>
      <c r="B154" s="83" t="s">
        <v>24</v>
      </c>
      <c r="C154" s="178" t="s">
        <v>163</v>
      </c>
      <c r="D154" s="203"/>
      <c r="E154" s="89">
        <f t="shared" si="2"/>
        <v>0</v>
      </c>
      <c r="F154" s="203"/>
    </row>
    <row r="155" spans="1:6" ht="18.75" customHeight="1">
      <c r="A155" s="200">
        <v>54</v>
      </c>
      <c r="B155" s="183" t="s">
        <v>162</v>
      </c>
      <c r="C155" s="178" t="s">
        <v>161</v>
      </c>
      <c r="D155" s="203"/>
      <c r="E155" s="89">
        <f t="shared" si="2"/>
        <v>0</v>
      </c>
      <c r="F155" s="203"/>
    </row>
    <row r="156" spans="1:6" ht="18.75" customHeight="1">
      <c r="A156" s="92"/>
      <c r="B156" s="179" t="s">
        <v>26</v>
      </c>
      <c r="C156" s="178" t="s">
        <v>160</v>
      </c>
      <c r="D156" s="203"/>
      <c r="E156" s="89">
        <f t="shared" si="2"/>
        <v>0</v>
      </c>
      <c r="F156" s="203"/>
    </row>
    <row r="157" spans="1:6" ht="18.75" customHeight="1">
      <c r="A157" s="92"/>
      <c r="B157" s="83" t="s">
        <v>24</v>
      </c>
      <c r="C157" s="178" t="s">
        <v>159</v>
      </c>
      <c r="D157" s="203"/>
      <c r="E157" s="89">
        <f t="shared" si="2"/>
        <v>0</v>
      </c>
      <c r="F157" s="203"/>
    </row>
    <row r="158" spans="1:6" ht="18.75" customHeight="1">
      <c r="A158" s="200">
        <v>55</v>
      </c>
      <c r="B158" s="183" t="s">
        <v>158</v>
      </c>
      <c r="C158" s="178" t="s">
        <v>157</v>
      </c>
      <c r="D158" s="203"/>
      <c r="E158" s="89">
        <f t="shared" si="2"/>
        <v>0</v>
      </c>
      <c r="F158" s="203"/>
    </row>
    <row r="159" spans="1:6" ht="18.75" customHeight="1">
      <c r="A159" s="92"/>
      <c r="B159" s="179" t="s">
        <v>26</v>
      </c>
      <c r="C159" s="178" t="s">
        <v>156</v>
      </c>
      <c r="D159" s="203"/>
      <c r="E159" s="89">
        <f t="shared" si="2"/>
        <v>0</v>
      </c>
      <c r="F159" s="203"/>
    </row>
    <row r="160" spans="1:6" ht="18.75" customHeight="1">
      <c r="A160" s="92"/>
      <c r="B160" s="83" t="s">
        <v>24</v>
      </c>
      <c r="C160" s="178" t="s">
        <v>155</v>
      </c>
      <c r="D160" s="203"/>
      <c r="E160" s="89">
        <f t="shared" si="2"/>
        <v>0</v>
      </c>
      <c r="F160" s="203"/>
    </row>
    <row r="161" spans="1:6" ht="18.75" customHeight="1">
      <c r="A161" s="200">
        <v>56</v>
      </c>
      <c r="B161" s="183" t="s">
        <v>154</v>
      </c>
      <c r="C161" s="178" t="s">
        <v>153</v>
      </c>
      <c r="D161" s="203"/>
      <c r="E161" s="89">
        <f t="shared" si="2"/>
        <v>0</v>
      </c>
      <c r="F161" s="203"/>
    </row>
    <row r="162" spans="1:6" ht="18.75" customHeight="1">
      <c r="A162" s="92"/>
      <c r="B162" s="179" t="s">
        <v>26</v>
      </c>
      <c r="C162" s="178" t="s">
        <v>152</v>
      </c>
      <c r="D162" s="203"/>
      <c r="E162" s="89">
        <f t="shared" si="2"/>
        <v>0</v>
      </c>
      <c r="F162" s="203"/>
    </row>
    <row r="163" spans="1:6" ht="18.75" customHeight="1">
      <c r="A163" s="92"/>
      <c r="B163" s="83" t="s">
        <v>24</v>
      </c>
      <c r="C163" s="178" t="s">
        <v>151</v>
      </c>
      <c r="D163" s="203"/>
      <c r="E163" s="89">
        <f t="shared" si="2"/>
        <v>0</v>
      </c>
      <c r="F163" s="203"/>
    </row>
    <row r="164" spans="1:6" ht="18.75" customHeight="1">
      <c r="A164" s="92"/>
      <c r="B164" s="185" t="s">
        <v>22</v>
      </c>
      <c r="C164" s="178"/>
      <c r="D164" s="203"/>
      <c r="E164" s="89">
        <f t="shared" si="2"/>
        <v>0</v>
      </c>
      <c r="F164" s="203"/>
    </row>
    <row r="165" spans="1:6" ht="18.75" customHeight="1">
      <c r="A165" s="200">
        <v>57</v>
      </c>
      <c r="B165" s="192" t="s">
        <v>150</v>
      </c>
      <c r="C165" s="178" t="s">
        <v>149</v>
      </c>
      <c r="D165" s="203"/>
      <c r="E165" s="89">
        <f t="shared" si="2"/>
        <v>0</v>
      </c>
      <c r="F165" s="203"/>
    </row>
    <row r="166" spans="1:6" ht="18.75" customHeight="1">
      <c r="A166" s="92"/>
      <c r="B166" s="179" t="s">
        <v>26</v>
      </c>
      <c r="C166" s="178" t="s">
        <v>148</v>
      </c>
      <c r="D166" s="203"/>
      <c r="E166" s="89">
        <f t="shared" si="2"/>
        <v>0</v>
      </c>
      <c r="F166" s="203"/>
    </row>
    <row r="167" spans="1:6" ht="18.75" customHeight="1">
      <c r="A167" s="92"/>
      <c r="B167" s="83" t="s">
        <v>24</v>
      </c>
      <c r="C167" s="178" t="s">
        <v>147</v>
      </c>
      <c r="D167" s="203"/>
      <c r="E167" s="89">
        <f t="shared" si="2"/>
        <v>0</v>
      </c>
      <c r="F167" s="203"/>
    </row>
    <row r="168" spans="1:6" ht="18.75" customHeight="1">
      <c r="A168" s="200">
        <v>58</v>
      </c>
      <c r="B168" s="192" t="s">
        <v>146</v>
      </c>
      <c r="C168" s="178" t="s">
        <v>145</v>
      </c>
      <c r="D168" s="203"/>
      <c r="E168" s="89">
        <f t="shared" si="2"/>
        <v>0</v>
      </c>
      <c r="F168" s="203"/>
    </row>
    <row r="169" spans="1:6" ht="18.75" customHeight="1">
      <c r="A169" s="92"/>
      <c r="B169" s="179" t="s">
        <v>26</v>
      </c>
      <c r="C169" s="178" t="s">
        <v>144</v>
      </c>
      <c r="D169" s="203"/>
      <c r="E169" s="89">
        <f t="shared" si="2"/>
        <v>0</v>
      </c>
      <c r="F169" s="203"/>
    </row>
    <row r="170" spans="1:6" ht="18.75" customHeight="1">
      <c r="A170" s="92"/>
      <c r="B170" s="83" t="s">
        <v>24</v>
      </c>
      <c r="C170" s="178" t="s">
        <v>143</v>
      </c>
      <c r="D170" s="203"/>
      <c r="E170" s="89">
        <f t="shared" si="2"/>
        <v>0</v>
      </c>
      <c r="F170" s="203"/>
    </row>
    <row r="171" spans="1:6" ht="18.75" customHeight="1">
      <c r="A171" s="200">
        <v>59</v>
      </c>
      <c r="B171" s="192" t="s">
        <v>142</v>
      </c>
      <c r="C171" s="178" t="s">
        <v>141</v>
      </c>
      <c r="D171" s="203"/>
      <c r="E171" s="89">
        <f t="shared" si="2"/>
        <v>0</v>
      </c>
      <c r="F171" s="203"/>
    </row>
    <row r="172" spans="1:6" ht="18.75" customHeight="1">
      <c r="A172" s="92"/>
      <c r="B172" s="179" t="s">
        <v>26</v>
      </c>
      <c r="C172" s="178" t="s">
        <v>140</v>
      </c>
      <c r="D172" s="203"/>
      <c r="E172" s="89">
        <f t="shared" si="2"/>
        <v>0</v>
      </c>
      <c r="F172" s="203"/>
    </row>
    <row r="173" spans="1:6" ht="18.75" customHeight="1">
      <c r="A173" s="92"/>
      <c r="B173" s="83" t="s">
        <v>24</v>
      </c>
      <c r="C173" s="178" t="s">
        <v>139</v>
      </c>
      <c r="D173" s="203"/>
      <c r="E173" s="89">
        <f t="shared" si="2"/>
        <v>0</v>
      </c>
      <c r="F173" s="203"/>
    </row>
    <row r="174" spans="1:6" ht="18.75" customHeight="1">
      <c r="A174" s="92"/>
      <c r="B174" s="179" t="s">
        <v>138</v>
      </c>
      <c r="C174" s="193" t="s">
        <v>137</v>
      </c>
      <c r="D174" s="203"/>
      <c r="E174" s="89">
        <f t="shared" si="2"/>
        <v>0</v>
      </c>
      <c r="F174" s="203"/>
    </row>
    <row r="175" spans="1:6" ht="18.75" customHeight="1">
      <c r="A175" s="200">
        <v>60</v>
      </c>
      <c r="B175" s="192" t="s">
        <v>136</v>
      </c>
      <c r="C175" s="178" t="s">
        <v>135</v>
      </c>
      <c r="D175" s="203"/>
      <c r="E175" s="89">
        <f t="shared" si="2"/>
        <v>0</v>
      </c>
      <c r="F175" s="203"/>
    </row>
    <row r="176" spans="1:6" ht="18.75" customHeight="1">
      <c r="A176" s="92"/>
      <c r="B176" s="179" t="s">
        <v>26</v>
      </c>
      <c r="C176" s="178" t="s">
        <v>134</v>
      </c>
      <c r="D176" s="203"/>
      <c r="E176" s="89">
        <f t="shared" si="2"/>
        <v>0</v>
      </c>
      <c r="F176" s="203"/>
    </row>
    <row r="177" spans="1:6" ht="18.75" customHeight="1">
      <c r="A177" s="92"/>
      <c r="B177" s="83" t="s">
        <v>24</v>
      </c>
      <c r="C177" s="178" t="s">
        <v>133</v>
      </c>
      <c r="D177" s="203"/>
      <c r="E177" s="89">
        <f t="shared" si="2"/>
        <v>0</v>
      </c>
      <c r="F177" s="203"/>
    </row>
    <row r="178" spans="1:6" s="187" customFormat="1" ht="18.75" customHeight="1">
      <c r="A178" s="206">
        <v>61</v>
      </c>
      <c r="B178" s="207" t="s">
        <v>132</v>
      </c>
      <c r="C178" s="186" t="s">
        <v>49</v>
      </c>
      <c r="D178" s="207">
        <f>D179+D182</f>
        <v>8.5</v>
      </c>
      <c r="E178" s="91">
        <f t="shared" si="2"/>
        <v>8.5</v>
      </c>
      <c r="F178" s="207"/>
    </row>
    <row r="179" spans="1:6" ht="18.75" customHeight="1">
      <c r="A179" s="200">
        <v>62</v>
      </c>
      <c r="B179" s="183" t="s">
        <v>131</v>
      </c>
      <c r="C179" s="178" t="s">
        <v>130</v>
      </c>
      <c r="D179" s="203">
        <f>D180+D181</f>
        <v>8.5</v>
      </c>
      <c r="E179" s="89">
        <f t="shared" si="2"/>
        <v>8.5</v>
      </c>
      <c r="F179" s="203"/>
    </row>
    <row r="180" spans="1:6" ht="18.75" customHeight="1">
      <c r="A180" s="92"/>
      <c r="B180" s="179" t="s">
        <v>26</v>
      </c>
      <c r="C180" s="178" t="s">
        <v>129</v>
      </c>
      <c r="D180" s="203"/>
      <c r="E180" s="89">
        <f t="shared" si="2"/>
        <v>0</v>
      </c>
      <c r="F180" s="203"/>
    </row>
    <row r="181" spans="1:6" ht="18.75" customHeight="1">
      <c r="A181" s="92"/>
      <c r="B181" s="83" t="s">
        <v>24</v>
      </c>
      <c r="C181" s="178" t="s">
        <v>128</v>
      </c>
      <c r="D181" s="203">
        <v>8.5</v>
      </c>
      <c r="E181" s="89">
        <f t="shared" si="2"/>
        <v>8.5</v>
      </c>
      <c r="F181" s="203"/>
    </row>
    <row r="182" spans="1:6" ht="18.75" customHeight="1">
      <c r="A182" s="200">
        <v>63</v>
      </c>
      <c r="B182" s="183" t="s">
        <v>127</v>
      </c>
      <c r="C182" s="178" t="s">
        <v>126</v>
      </c>
      <c r="D182" s="203"/>
      <c r="E182" s="89">
        <f t="shared" si="2"/>
        <v>0</v>
      </c>
      <c r="F182" s="203"/>
    </row>
    <row r="183" spans="1:6" ht="18.75" customHeight="1">
      <c r="A183" s="92"/>
      <c r="B183" s="179" t="s">
        <v>26</v>
      </c>
      <c r="C183" s="178" t="s">
        <v>125</v>
      </c>
      <c r="D183" s="203"/>
      <c r="E183" s="89">
        <f t="shared" si="2"/>
        <v>0</v>
      </c>
      <c r="F183" s="203"/>
    </row>
    <row r="184" spans="1:6" ht="18.75" customHeight="1">
      <c r="A184" s="92"/>
      <c r="B184" s="83" t="s">
        <v>24</v>
      </c>
      <c r="C184" s="178" t="s">
        <v>124</v>
      </c>
      <c r="D184" s="203"/>
      <c r="E184" s="89">
        <f t="shared" si="2"/>
        <v>0</v>
      </c>
      <c r="F184" s="203"/>
    </row>
    <row r="185" spans="1:6" ht="33.75" customHeight="1">
      <c r="A185" s="212">
        <v>64</v>
      </c>
      <c r="B185" s="213" t="s">
        <v>123</v>
      </c>
      <c r="C185" s="178" t="s">
        <v>49</v>
      </c>
      <c r="D185" s="203"/>
      <c r="E185" s="89">
        <f t="shared" si="2"/>
        <v>0</v>
      </c>
      <c r="F185" s="203"/>
    </row>
    <row r="186" spans="1:6" ht="18.75" customHeight="1">
      <c r="A186" s="212">
        <v>65</v>
      </c>
      <c r="B186" s="213" t="s">
        <v>122</v>
      </c>
      <c r="C186" s="178" t="s">
        <v>49</v>
      </c>
      <c r="D186" s="203"/>
      <c r="E186" s="89">
        <f t="shared" si="2"/>
        <v>0</v>
      </c>
      <c r="F186" s="203"/>
    </row>
    <row r="187" spans="1:6" ht="18.75" customHeight="1">
      <c r="A187" s="200">
        <v>66</v>
      </c>
      <c r="B187" s="183" t="s">
        <v>121</v>
      </c>
      <c r="C187" s="178" t="s">
        <v>120</v>
      </c>
      <c r="D187" s="203"/>
      <c r="E187" s="89">
        <f t="shared" si="2"/>
        <v>0</v>
      </c>
      <c r="F187" s="203"/>
    </row>
    <row r="188" spans="1:6" ht="18.75" customHeight="1">
      <c r="A188" s="92"/>
      <c r="B188" s="179" t="s">
        <v>26</v>
      </c>
      <c r="C188" s="178" t="s">
        <v>119</v>
      </c>
      <c r="D188" s="203"/>
      <c r="E188" s="89">
        <f t="shared" si="2"/>
        <v>0</v>
      </c>
      <c r="F188" s="203"/>
    </row>
    <row r="189" spans="1:6" ht="18.75" customHeight="1">
      <c r="A189" s="92"/>
      <c r="B189" s="83" t="s">
        <v>24</v>
      </c>
      <c r="C189" s="178" t="s">
        <v>118</v>
      </c>
      <c r="D189" s="203"/>
      <c r="E189" s="89">
        <f t="shared" si="2"/>
        <v>0</v>
      </c>
      <c r="F189" s="203"/>
    </row>
    <row r="190" spans="1:6" ht="18.75" customHeight="1">
      <c r="A190" s="200">
        <v>67</v>
      </c>
      <c r="B190" s="183" t="s">
        <v>117</v>
      </c>
      <c r="C190" s="178" t="s">
        <v>116</v>
      </c>
      <c r="D190" s="203"/>
      <c r="E190" s="89">
        <f t="shared" si="2"/>
        <v>0</v>
      </c>
      <c r="F190" s="203"/>
    </row>
    <row r="191" spans="1:6" ht="18.75" customHeight="1">
      <c r="A191" s="92"/>
      <c r="B191" s="179" t="s">
        <v>26</v>
      </c>
      <c r="C191" s="178" t="s">
        <v>115</v>
      </c>
      <c r="D191" s="203"/>
      <c r="E191" s="89">
        <f t="shared" si="2"/>
        <v>0</v>
      </c>
      <c r="F191" s="203"/>
    </row>
    <row r="192" spans="1:6" ht="18.75" customHeight="1">
      <c r="A192" s="92"/>
      <c r="B192" s="83" t="s">
        <v>24</v>
      </c>
      <c r="C192" s="178" t="s">
        <v>114</v>
      </c>
      <c r="D192" s="203"/>
      <c r="E192" s="89">
        <f t="shared" si="2"/>
        <v>0</v>
      </c>
      <c r="F192" s="203"/>
    </row>
    <row r="193" spans="1:6" ht="18.75" customHeight="1">
      <c r="A193" s="200">
        <v>68</v>
      </c>
      <c r="B193" s="183" t="s">
        <v>113</v>
      </c>
      <c r="C193" s="178" t="s">
        <v>112</v>
      </c>
      <c r="D193" s="203"/>
      <c r="E193" s="89">
        <f t="shared" si="2"/>
        <v>0</v>
      </c>
      <c r="F193" s="203"/>
    </row>
    <row r="194" spans="1:6" ht="18.75" customHeight="1">
      <c r="A194" s="92"/>
      <c r="B194" s="179" t="s">
        <v>26</v>
      </c>
      <c r="C194" s="178" t="s">
        <v>111</v>
      </c>
      <c r="D194" s="203"/>
      <c r="E194" s="89">
        <f t="shared" si="2"/>
        <v>0</v>
      </c>
      <c r="F194" s="203"/>
    </row>
    <row r="195" spans="1:6" ht="18.75" customHeight="1">
      <c r="A195" s="92"/>
      <c r="B195" s="83" t="s">
        <v>24</v>
      </c>
      <c r="C195" s="178" t="s">
        <v>110</v>
      </c>
      <c r="D195" s="203"/>
      <c r="E195" s="89">
        <f t="shared" si="2"/>
        <v>0</v>
      </c>
      <c r="F195" s="203"/>
    </row>
    <row r="196" spans="1:6" ht="18.75" customHeight="1">
      <c r="A196" s="92"/>
      <c r="B196" s="185" t="s">
        <v>22</v>
      </c>
      <c r="C196" s="178"/>
      <c r="D196" s="203"/>
      <c r="E196" s="89">
        <f t="shared" si="2"/>
        <v>0</v>
      </c>
      <c r="F196" s="203"/>
    </row>
    <row r="197" spans="1:6" ht="18.75" customHeight="1">
      <c r="A197" s="200">
        <v>69</v>
      </c>
      <c r="B197" s="213" t="s">
        <v>109</v>
      </c>
      <c r="C197" s="178" t="s">
        <v>49</v>
      </c>
      <c r="D197" s="203"/>
      <c r="E197" s="89">
        <f t="shared" si="2"/>
        <v>0</v>
      </c>
      <c r="F197" s="203"/>
    </row>
    <row r="198" spans="1:6" ht="15.75" customHeight="1">
      <c r="A198" s="200">
        <v>70</v>
      </c>
      <c r="B198" s="194" t="s">
        <v>108</v>
      </c>
      <c r="C198" s="178" t="s">
        <v>107</v>
      </c>
      <c r="D198" s="203"/>
      <c r="E198" s="89">
        <f t="shared" si="2"/>
        <v>0</v>
      </c>
      <c r="F198" s="203"/>
    </row>
    <row r="199" spans="1:6" ht="15.75" customHeight="1">
      <c r="A199" s="92"/>
      <c r="B199" s="179" t="s">
        <v>26</v>
      </c>
      <c r="C199" s="178" t="s">
        <v>106</v>
      </c>
      <c r="D199" s="203"/>
      <c r="E199" s="89">
        <f t="shared" si="2"/>
        <v>0</v>
      </c>
      <c r="F199" s="203"/>
    </row>
    <row r="200" spans="1:6" ht="15.75" customHeight="1">
      <c r="A200" s="92"/>
      <c r="B200" s="83" t="s">
        <v>24</v>
      </c>
      <c r="C200" s="178" t="s">
        <v>105</v>
      </c>
      <c r="D200" s="203"/>
      <c r="E200" s="89">
        <f t="shared" si="2"/>
        <v>0</v>
      </c>
      <c r="F200" s="203"/>
    </row>
    <row r="201" spans="1:6" ht="15.75" customHeight="1">
      <c r="A201" s="200">
        <v>71</v>
      </c>
      <c r="B201" s="183" t="s">
        <v>104</v>
      </c>
      <c r="C201" s="178" t="s">
        <v>103</v>
      </c>
      <c r="D201" s="203"/>
      <c r="E201" s="89">
        <f t="shared" si="2"/>
        <v>0</v>
      </c>
      <c r="F201" s="203"/>
    </row>
    <row r="202" spans="1:6" ht="15.75" customHeight="1">
      <c r="A202" s="92"/>
      <c r="B202" s="179" t="s">
        <v>26</v>
      </c>
      <c r="C202" s="178" t="s">
        <v>102</v>
      </c>
      <c r="D202" s="203"/>
      <c r="E202" s="89">
        <f t="shared" si="2"/>
        <v>0</v>
      </c>
      <c r="F202" s="203"/>
    </row>
    <row r="203" spans="1:6" ht="15.75" customHeight="1">
      <c r="A203" s="92"/>
      <c r="B203" s="83" t="s">
        <v>24</v>
      </c>
      <c r="C203" s="178" t="s">
        <v>101</v>
      </c>
      <c r="D203" s="203"/>
      <c r="E203" s="89">
        <f t="shared" si="2"/>
        <v>0</v>
      </c>
      <c r="F203" s="203"/>
    </row>
    <row r="204" spans="1:6" ht="15.75" customHeight="1">
      <c r="A204" s="200">
        <v>72</v>
      </c>
      <c r="B204" s="183" t="s">
        <v>100</v>
      </c>
      <c r="C204" s="178" t="s">
        <v>99</v>
      </c>
      <c r="D204" s="203"/>
      <c r="E204" s="89">
        <f t="shared" ref="E204:E263" si="3">D204</f>
        <v>0</v>
      </c>
      <c r="F204" s="203"/>
    </row>
    <row r="205" spans="1:6" ht="15.75" customHeight="1">
      <c r="A205" s="92"/>
      <c r="B205" s="179" t="s">
        <v>26</v>
      </c>
      <c r="C205" s="178" t="s">
        <v>98</v>
      </c>
      <c r="D205" s="203"/>
      <c r="E205" s="89">
        <f t="shared" si="3"/>
        <v>0</v>
      </c>
      <c r="F205" s="203"/>
    </row>
    <row r="206" spans="1:6" ht="15.75" customHeight="1">
      <c r="A206" s="92"/>
      <c r="B206" s="83" t="s">
        <v>24</v>
      </c>
      <c r="C206" s="178" t="s">
        <v>97</v>
      </c>
      <c r="D206" s="203"/>
      <c r="E206" s="89">
        <f t="shared" si="3"/>
        <v>0</v>
      </c>
      <c r="F206" s="203"/>
    </row>
    <row r="207" spans="1:6" ht="15.75" customHeight="1">
      <c r="A207" s="200">
        <v>73</v>
      </c>
      <c r="B207" s="183" t="s">
        <v>96</v>
      </c>
      <c r="C207" s="178" t="s">
        <v>95</v>
      </c>
      <c r="D207" s="203"/>
      <c r="E207" s="89">
        <f t="shared" si="3"/>
        <v>0</v>
      </c>
      <c r="F207" s="203"/>
    </row>
    <row r="208" spans="1:6" ht="15.75" customHeight="1">
      <c r="A208" s="92"/>
      <c r="B208" s="179" t="s">
        <v>26</v>
      </c>
      <c r="C208" s="178" t="s">
        <v>94</v>
      </c>
      <c r="D208" s="203"/>
      <c r="E208" s="89">
        <f t="shared" si="3"/>
        <v>0</v>
      </c>
      <c r="F208" s="203"/>
    </row>
    <row r="209" spans="1:6" ht="15.75" customHeight="1">
      <c r="A209" s="92"/>
      <c r="B209" s="83" t="s">
        <v>24</v>
      </c>
      <c r="C209" s="178" t="s">
        <v>93</v>
      </c>
      <c r="D209" s="203"/>
      <c r="E209" s="89">
        <f t="shared" si="3"/>
        <v>0</v>
      </c>
      <c r="F209" s="203"/>
    </row>
    <row r="210" spans="1:6" ht="15.75" customHeight="1">
      <c r="A210" s="200">
        <v>74</v>
      </c>
      <c r="B210" s="183" t="s">
        <v>92</v>
      </c>
      <c r="C210" s="178" t="s">
        <v>91</v>
      </c>
      <c r="D210" s="203"/>
      <c r="E210" s="89">
        <f t="shared" si="3"/>
        <v>0</v>
      </c>
      <c r="F210" s="203"/>
    </row>
    <row r="211" spans="1:6" ht="15.75" customHeight="1">
      <c r="A211" s="92"/>
      <c r="B211" s="179" t="s">
        <v>26</v>
      </c>
      <c r="C211" s="178" t="s">
        <v>90</v>
      </c>
      <c r="D211" s="203"/>
      <c r="E211" s="89">
        <f t="shared" si="3"/>
        <v>0</v>
      </c>
      <c r="F211" s="203"/>
    </row>
    <row r="212" spans="1:6" ht="15.75" customHeight="1">
      <c r="A212" s="92"/>
      <c r="B212" s="83" t="s">
        <v>24</v>
      </c>
      <c r="C212" s="178" t="s">
        <v>89</v>
      </c>
      <c r="D212" s="203"/>
      <c r="E212" s="89">
        <f t="shared" si="3"/>
        <v>0</v>
      </c>
      <c r="F212" s="203"/>
    </row>
    <row r="213" spans="1:6" ht="15.75" customHeight="1">
      <c r="A213" s="200">
        <v>75</v>
      </c>
      <c r="B213" s="183" t="s">
        <v>88</v>
      </c>
      <c r="C213" s="178" t="s">
        <v>87</v>
      </c>
      <c r="D213" s="203"/>
      <c r="E213" s="89">
        <f t="shared" si="3"/>
        <v>0</v>
      </c>
      <c r="F213" s="203"/>
    </row>
    <row r="214" spans="1:6" ht="15.75" customHeight="1">
      <c r="A214" s="92"/>
      <c r="B214" s="179" t="s">
        <v>26</v>
      </c>
      <c r="C214" s="178" t="s">
        <v>86</v>
      </c>
      <c r="D214" s="203"/>
      <c r="E214" s="89">
        <f t="shared" si="3"/>
        <v>0</v>
      </c>
      <c r="F214" s="203"/>
    </row>
    <row r="215" spans="1:6" ht="15.75" customHeight="1">
      <c r="A215" s="92"/>
      <c r="B215" s="83" t="s">
        <v>24</v>
      </c>
      <c r="C215" s="178" t="s">
        <v>85</v>
      </c>
      <c r="D215" s="203"/>
      <c r="E215" s="89">
        <f t="shared" si="3"/>
        <v>0</v>
      </c>
      <c r="F215" s="203"/>
    </row>
    <row r="216" spans="1:6" ht="15.75" customHeight="1">
      <c r="A216" s="200">
        <v>76</v>
      </c>
      <c r="B216" s="183" t="s">
        <v>84</v>
      </c>
      <c r="C216" s="178" t="s">
        <v>83</v>
      </c>
      <c r="D216" s="203"/>
      <c r="E216" s="89">
        <f t="shared" si="3"/>
        <v>0</v>
      </c>
      <c r="F216" s="203"/>
    </row>
    <row r="217" spans="1:6" ht="15.75" customHeight="1">
      <c r="A217" s="92"/>
      <c r="B217" s="179" t="s">
        <v>26</v>
      </c>
      <c r="C217" s="178" t="s">
        <v>82</v>
      </c>
      <c r="D217" s="203"/>
      <c r="E217" s="89">
        <f t="shared" si="3"/>
        <v>0</v>
      </c>
      <c r="F217" s="203"/>
    </row>
    <row r="218" spans="1:6" ht="15.75" customHeight="1">
      <c r="A218" s="92"/>
      <c r="B218" s="83" t="s">
        <v>24</v>
      </c>
      <c r="C218" s="178" t="s">
        <v>81</v>
      </c>
      <c r="D218" s="203"/>
      <c r="E218" s="89">
        <f t="shared" si="3"/>
        <v>0</v>
      </c>
      <c r="F218" s="203"/>
    </row>
    <row r="219" spans="1:6" ht="27" customHeight="1">
      <c r="A219" s="200">
        <v>77</v>
      </c>
      <c r="B219" s="183" t="s">
        <v>80</v>
      </c>
      <c r="C219" s="178" t="s">
        <v>79</v>
      </c>
      <c r="D219" s="203"/>
      <c r="E219" s="89">
        <f t="shared" si="3"/>
        <v>0</v>
      </c>
      <c r="F219" s="203"/>
    </row>
    <row r="220" spans="1:6" ht="15.75" customHeight="1">
      <c r="A220" s="92"/>
      <c r="B220" s="179" t="s">
        <v>26</v>
      </c>
      <c r="C220" s="178" t="s">
        <v>78</v>
      </c>
      <c r="D220" s="203"/>
      <c r="E220" s="89">
        <f t="shared" si="3"/>
        <v>0</v>
      </c>
      <c r="F220" s="203"/>
    </row>
    <row r="221" spans="1:6" ht="15.75" customHeight="1">
      <c r="A221" s="92"/>
      <c r="B221" s="83" t="s">
        <v>24</v>
      </c>
      <c r="C221" s="178" t="s">
        <v>77</v>
      </c>
      <c r="D221" s="203"/>
      <c r="E221" s="89">
        <f t="shared" si="3"/>
        <v>0</v>
      </c>
      <c r="F221" s="203"/>
    </row>
    <row r="222" spans="1:6" ht="15.75" customHeight="1">
      <c r="A222" s="200">
        <v>78</v>
      </c>
      <c r="B222" s="183" t="s">
        <v>76</v>
      </c>
      <c r="C222" s="178" t="s">
        <v>75</v>
      </c>
      <c r="D222" s="203"/>
      <c r="E222" s="89">
        <f t="shared" si="3"/>
        <v>0</v>
      </c>
      <c r="F222" s="203"/>
    </row>
    <row r="223" spans="1:6" ht="15.75" customHeight="1">
      <c r="A223" s="92"/>
      <c r="B223" s="179" t="s">
        <v>26</v>
      </c>
      <c r="C223" s="178" t="s">
        <v>74</v>
      </c>
      <c r="D223" s="203"/>
      <c r="E223" s="89">
        <f t="shared" si="3"/>
        <v>0</v>
      </c>
      <c r="F223" s="203"/>
    </row>
    <row r="224" spans="1:6" ht="15.75" customHeight="1">
      <c r="A224" s="92"/>
      <c r="B224" s="83" t="s">
        <v>24</v>
      </c>
      <c r="C224" s="178" t="s">
        <v>73</v>
      </c>
      <c r="D224" s="203"/>
      <c r="E224" s="89">
        <f t="shared" si="3"/>
        <v>0</v>
      </c>
      <c r="F224" s="203"/>
    </row>
    <row r="225" spans="1:6" ht="18.75" customHeight="1">
      <c r="A225" s="92"/>
      <c r="B225" s="185" t="s">
        <v>22</v>
      </c>
      <c r="C225" s="178"/>
      <c r="D225" s="203"/>
      <c r="E225" s="89">
        <f t="shared" si="3"/>
        <v>0</v>
      </c>
      <c r="F225" s="203"/>
    </row>
    <row r="226" spans="1:6" ht="18.75" customHeight="1">
      <c r="A226" s="212">
        <v>79</v>
      </c>
      <c r="B226" s="213" t="s">
        <v>72</v>
      </c>
      <c r="C226" s="178" t="s">
        <v>49</v>
      </c>
      <c r="D226" s="203"/>
      <c r="E226" s="89">
        <f t="shared" si="3"/>
        <v>0</v>
      </c>
      <c r="F226" s="203"/>
    </row>
    <row r="227" spans="1:6" ht="18.75" customHeight="1">
      <c r="A227" s="212">
        <v>80</v>
      </c>
      <c r="B227" s="213" t="s">
        <v>71</v>
      </c>
      <c r="C227" s="178" t="s">
        <v>49</v>
      </c>
      <c r="D227" s="203"/>
      <c r="E227" s="89">
        <f t="shared" si="3"/>
        <v>0</v>
      </c>
      <c r="F227" s="203"/>
    </row>
    <row r="228" spans="1:6" ht="16.5" customHeight="1">
      <c r="A228" s="200">
        <v>81</v>
      </c>
      <c r="B228" s="183" t="s">
        <v>70</v>
      </c>
      <c r="C228" s="178" t="s">
        <v>69</v>
      </c>
      <c r="D228" s="203"/>
      <c r="E228" s="89">
        <f t="shared" si="3"/>
        <v>0</v>
      </c>
      <c r="F228" s="203"/>
    </row>
    <row r="229" spans="1:6" ht="16.5" customHeight="1">
      <c r="A229" s="92"/>
      <c r="B229" s="179" t="s">
        <v>26</v>
      </c>
      <c r="C229" s="178" t="s">
        <v>68</v>
      </c>
      <c r="D229" s="203"/>
      <c r="E229" s="89">
        <f t="shared" si="3"/>
        <v>0</v>
      </c>
      <c r="F229" s="203"/>
    </row>
    <row r="230" spans="1:6" ht="16.5" customHeight="1">
      <c r="A230" s="92"/>
      <c r="B230" s="83" t="s">
        <v>24</v>
      </c>
      <c r="C230" s="178" t="s">
        <v>67</v>
      </c>
      <c r="D230" s="203"/>
      <c r="E230" s="89">
        <f t="shared" si="3"/>
        <v>0</v>
      </c>
      <c r="F230" s="203"/>
    </row>
    <row r="231" spans="1:6" ht="16.5" customHeight="1">
      <c r="A231" s="200">
        <v>82</v>
      </c>
      <c r="B231" s="183" t="s">
        <v>66</v>
      </c>
      <c r="C231" s="178" t="s">
        <v>65</v>
      </c>
      <c r="D231" s="203"/>
      <c r="E231" s="89">
        <f t="shared" si="3"/>
        <v>0</v>
      </c>
      <c r="F231" s="203"/>
    </row>
    <row r="232" spans="1:6" ht="16.5" customHeight="1">
      <c r="A232" s="92"/>
      <c r="B232" s="179" t="s">
        <v>26</v>
      </c>
      <c r="C232" s="178" t="s">
        <v>64</v>
      </c>
      <c r="D232" s="203"/>
      <c r="E232" s="89">
        <f t="shared" si="3"/>
        <v>0</v>
      </c>
      <c r="F232" s="203"/>
    </row>
    <row r="233" spans="1:6" ht="16.5" customHeight="1">
      <c r="A233" s="92"/>
      <c r="B233" s="83" t="s">
        <v>24</v>
      </c>
      <c r="C233" s="178" t="s">
        <v>63</v>
      </c>
      <c r="D233" s="203"/>
      <c r="E233" s="89">
        <f t="shared" si="3"/>
        <v>0</v>
      </c>
      <c r="F233" s="203"/>
    </row>
    <row r="234" spans="1:6" ht="16.5" customHeight="1">
      <c r="A234" s="200">
        <v>83</v>
      </c>
      <c r="B234" s="183" t="s">
        <v>62</v>
      </c>
      <c r="C234" s="178" t="s">
        <v>61</v>
      </c>
      <c r="D234" s="203"/>
      <c r="E234" s="89">
        <f t="shared" si="3"/>
        <v>0</v>
      </c>
      <c r="F234" s="203"/>
    </row>
    <row r="235" spans="1:6" ht="16.5" customHeight="1">
      <c r="A235" s="92"/>
      <c r="B235" s="179" t="s">
        <v>26</v>
      </c>
      <c r="C235" s="178" t="s">
        <v>60</v>
      </c>
      <c r="D235" s="203"/>
      <c r="E235" s="89">
        <f t="shared" si="3"/>
        <v>0</v>
      </c>
      <c r="F235" s="203"/>
    </row>
    <row r="236" spans="1:6" ht="16.5" customHeight="1">
      <c r="A236" s="92"/>
      <c r="B236" s="83" t="s">
        <v>24</v>
      </c>
      <c r="C236" s="178" t="s">
        <v>59</v>
      </c>
      <c r="D236" s="203"/>
      <c r="E236" s="89">
        <f t="shared" si="3"/>
        <v>0</v>
      </c>
      <c r="F236" s="203"/>
    </row>
    <row r="237" spans="1:6" ht="16.5" customHeight="1">
      <c r="A237" s="200">
        <v>84</v>
      </c>
      <c r="B237" s="183" t="s">
        <v>58</v>
      </c>
      <c r="C237" s="178" t="s">
        <v>57</v>
      </c>
      <c r="D237" s="203"/>
      <c r="E237" s="89">
        <f t="shared" si="3"/>
        <v>0</v>
      </c>
      <c r="F237" s="203"/>
    </row>
    <row r="238" spans="1:6" ht="16.5" customHeight="1">
      <c r="A238" s="92"/>
      <c r="B238" s="179" t="s">
        <v>26</v>
      </c>
      <c r="C238" s="178" t="s">
        <v>56</v>
      </c>
      <c r="D238" s="203"/>
      <c r="E238" s="89">
        <f t="shared" si="3"/>
        <v>0</v>
      </c>
      <c r="F238" s="203"/>
    </row>
    <row r="239" spans="1:6" ht="16.5" customHeight="1">
      <c r="A239" s="92"/>
      <c r="B239" s="83" t="s">
        <v>24</v>
      </c>
      <c r="C239" s="178" t="s">
        <v>55</v>
      </c>
      <c r="D239" s="203"/>
      <c r="E239" s="89">
        <f t="shared" si="3"/>
        <v>0</v>
      </c>
      <c r="F239" s="203"/>
    </row>
    <row r="240" spans="1:6" ht="16.5" customHeight="1">
      <c r="A240" s="200">
        <v>85</v>
      </c>
      <c r="B240" s="183" t="s">
        <v>54</v>
      </c>
      <c r="C240" s="178" t="s">
        <v>53</v>
      </c>
      <c r="D240" s="203"/>
      <c r="E240" s="89">
        <f t="shared" si="3"/>
        <v>0</v>
      </c>
      <c r="F240" s="203"/>
    </row>
    <row r="241" spans="1:6" ht="16.5" customHeight="1">
      <c r="A241" s="92"/>
      <c r="B241" s="179" t="s">
        <v>26</v>
      </c>
      <c r="C241" s="178" t="s">
        <v>52</v>
      </c>
      <c r="D241" s="203"/>
      <c r="E241" s="89">
        <f t="shared" si="3"/>
        <v>0</v>
      </c>
      <c r="F241" s="203"/>
    </row>
    <row r="242" spans="1:6" ht="16.5" customHeight="1">
      <c r="A242" s="92"/>
      <c r="B242" s="83" t="s">
        <v>24</v>
      </c>
      <c r="C242" s="178" t="s">
        <v>51</v>
      </c>
      <c r="D242" s="203"/>
      <c r="E242" s="89">
        <f t="shared" si="3"/>
        <v>0</v>
      </c>
      <c r="F242" s="203"/>
    </row>
    <row r="243" spans="1:6" ht="15">
      <c r="A243" s="92"/>
      <c r="B243" s="185" t="s">
        <v>22</v>
      </c>
      <c r="C243" s="178"/>
      <c r="D243" s="203"/>
      <c r="E243" s="89">
        <f t="shared" si="3"/>
        <v>0</v>
      </c>
      <c r="F243" s="203"/>
    </row>
    <row r="244" spans="1:6" ht="18.75" customHeight="1">
      <c r="A244" s="212">
        <v>86</v>
      </c>
      <c r="B244" s="213" t="s">
        <v>50</v>
      </c>
      <c r="C244" s="178" t="s">
        <v>49</v>
      </c>
      <c r="D244" s="203"/>
      <c r="E244" s="89">
        <f t="shared" si="3"/>
        <v>0</v>
      </c>
      <c r="F244" s="203"/>
    </row>
    <row r="245" spans="1:6" ht="18.75" customHeight="1">
      <c r="A245" s="200">
        <v>87</v>
      </c>
      <c r="B245" s="183" t="s">
        <v>48</v>
      </c>
      <c r="C245" s="178" t="s">
        <v>47</v>
      </c>
      <c r="D245" s="203"/>
      <c r="E245" s="89">
        <f t="shared" si="3"/>
        <v>0</v>
      </c>
      <c r="F245" s="203"/>
    </row>
    <row r="246" spans="1:6" ht="18.75" customHeight="1">
      <c r="A246" s="92"/>
      <c r="B246" s="179" t="s">
        <v>26</v>
      </c>
      <c r="C246" s="178" t="s">
        <v>46</v>
      </c>
      <c r="D246" s="203"/>
      <c r="E246" s="89">
        <f t="shared" si="3"/>
        <v>0</v>
      </c>
      <c r="F246" s="203"/>
    </row>
    <row r="247" spans="1:6" ht="18.75" customHeight="1">
      <c r="A247" s="92"/>
      <c r="B247" s="83" t="s">
        <v>24</v>
      </c>
      <c r="C247" s="178" t="s">
        <v>45</v>
      </c>
      <c r="D247" s="203"/>
      <c r="E247" s="89">
        <f t="shared" si="3"/>
        <v>0</v>
      </c>
      <c r="F247" s="203"/>
    </row>
    <row r="248" spans="1:6" ht="18.75" customHeight="1">
      <c r="A248" s="200">
        <v>88</v>
      </c>
      <c r="B248" s="183" t="s">
        <v>44</v>
      </c>
      <c r="C248" s="178" t="s">
        <v>43</v>
      </c>
      <c r="D248" s="203"/>
      <c r="E248" s="89">
        <f t="shared" si="3"/>
        <v>0</v>
      </c>
      <c r="F248" s="203"/>
    </row>
    <row r="249" spans="1:6" ht="18.75" customHeight="1">
      <c r="A249" s="92"/>
      <c r="B249" s="179" t="s">
        <v>26</v>
      </c>
      <c r="C249" s="178" t="s">
        <v>42</v>
      </c>
      <c r="D249" s="203"/>
      <c r="E249" s="89">
        <f t="shared" si="3"/>
        <v>0</v>
      </c>
      <c r="F249" s="203"/>
    </row>
    <row r="250" spans="1:6" ht="18.75" customHeight="1">
      <c r="A250" s="92"/>
      <c r="B250" s="83" t="s">
        <v>24</v>
      </c>
      <c r="C250" s="178" t="s">
        <v>41</v>
      </c>
      <c r="D250" s="203"/>
      <c r="E250" s="89">
        <f t="shared" si="3"/>
        <v>0</v>
      </c>
      <c r="F250" s="203"/>
    </row>
    <row r="251" spans="1:6" ht="18.75" customHeight="1">
      <c r="A251" s="200">
        <v>89</v>
      </c>
      <c r="B251" s="183" t="s">
        <v>40</v>
      </c>
      <c r="C251" s="178" t="s">
        <v>39</v>
      </c>
      <c r="D251" s="203"/>
      <c r="E251" s="89">
        <f t="shared" si="3"/>
        <v>0</v>
      </c>
      <c r="F251" s="203"/>
    </row>
    <row r="252" spans="1:6" ht="18.75" customHeight="1">
      <c r="A252" s="92"/>
      <c r="B252" s="179" t="s">
        <v>26</v>
      </c>
      <c r="C252" s="178" t="s">
        <v>38</v>
      </c>
      <c r="D252" s="92"/>
      <c r="E252" s="89">
        <f t="shared" si="3"/>
        <v>0</v>
      </c>
      <c r="F252" s="92"/>
    </row>
    <row r="253" spans="1:6" ht="18.75" customHeight="1">
      <c r="A253" s="92"/>
      <c r="B253" s="83" t="s">
        <v>24</v>
      </c>
      <c r="C253" s="178" t="s">
        <v>37</v>
      </c>
      <c r="D253" s="92"/>
      <c r="E253" s="89">
        <f t="shared" si="3"/>
        <v>0</v>
      </c>
      <c r="F253" s="92"/>
    </row>
    <row r="254" spans="1:6" ht="18.75" customHeight="1">
      <c r="A254" s="200">
        <v>90</v>
      </c>
      <c r="B254" s="183" t="s">
        <v>36</v>
      </c>
      <c r="C254" s="178" t="s">
        <v>35</v>
      </c>
      <c r="D254" s="92"/>
      <c r="E254" s="89">
        <f t="shared" si="3"/>
        <v>0</v>
      </c>
      <c r="F254" s="92"/>
    </row>
    <row r="255" spans="1:6" ht="18.75" customHeight="1">
      <c r="A255" s="92"/>
      <c r="B255" s="179" t="s">
        <v>26</v>
      </c>
      <c r="C255" s="178" t="s">
        <v>34</v>
      </c>
      <c r="D255" s="92"/>
      <c r="E255" s="89">
        <f t="shared" si="3"/>
        <v>0</v>
      </c>
      <c r="F255" s="92"/>
    </row>
    <row r="256" spans="1:6" ht="18.75" customHeight="1">
      <c r="A256" s="92"/>
      <c r="B256" s="83" t="s">
        <v>24</v>
      </c>
      <c r="C256" s="178" t="s">
        <v>33</v>
      </c>
      <c r="D256" s="92"/>
      <c r="E256" s="89">
        <f t="shared" si="3"/>
        <v>0</v>
      </c>
      <c r="F256" s="92"/>
    </row>
    <row r="257" spans="1:6" ht="18.75" customHeight="1">
      <c r="A257" s="200">
        <v>91</v>
      </c>
      <c r="B257" s="183" t="s">
        <v>32</v>
      </c>
      <c r="C257" s="178" t="s">
        <v>31</v>
      </c>
      <c r="D257" s="92"/>
      <c r="E257" s="89">
        <f t="shared" si="3"/>
        <v>0</v>
      </c>
      <c r="F257" s="92"/>
    </row>
    <row r="258" spans="1:6" ht="18.75" customHeight="1">
      <c r="A258" s="92"/>
      <c r="B258" s="179" t="s">
        <v>26</v>
      </c>
      <c r="C258" s="178" t="s">
        <v>30</v>
      </c>
      <c r="D258" s="92"/>
      <c r="E258" s="89">
        <f t="shared" si="3"/>
        <v>0</v>
      </c>
      <c r="F258" s="92"/>
    </row>
    <row r="259" spans="1:6" ht="18.75" customHeight="1">
      <c r="A259" s="92"/>
      <c r="B259" s="83" t="s">
        <v>24</v>
      </c>
      <c r="C259" s="178" t="s">
        <v>29</v>
      </c>
      <c r="D259" s="92"/>
      <c r="E259" s="89">
        <f t="shared" si="3"/>
        <v>0</v>
      </c>
      <c r="F259" s="92"/>
    </row>
    <row r="260" spans="1:6" ht="18.75" customHeight="1">
      <c r="A260" s="200">
        <v>92</v>
      </c>
      <c r="B260" s="183" t="s">
        <v>28</v>
      </c>
      <c r="C260" s="178" t="s">
        <v>27</v>
      </c>
      <c r="D260" s="92"/>
      <c r="E260" s="89">
        <f t="shared" si="3"/>
        <v>0</v>
      </c>
      <c r="F260" s="92"/>
    </row>
    <row r="261" spans="1:6" ht="18.75" customHeight="1">
      <c r="A261" s="92"/>
      <c r="B261" s="179" t="s">
        <v>26</v>
      </c>
      <c r="C261" s="178" t="s">
        <v>25</v>
      </c>
      <c r="D261" s="92"/>
      <c r="E261" s="89">
        <f t="shared" si="3"/>
        <v>0</v>
      </c>
      <c r="F261" s="92"/>
    </row>
    <row r="262" spans="1:6" ht="18.75" customHeight="1">
      <c r="A262" s="92"/>
      <c r="B262" s="83" t="s">
        <v>24</v>
      </c>
      <c r="C262" s="195" t="s">
        <v>23</v>
      </c>
      <c r="D262" s="92"/>
      <c r="E262" s="89">
        <f t="shared" si="3"/>
        <v>0</v>
      </c>
      <c r="F262" s="92"/>
    </row>
    <row r="263" spans="1:6" ht="18.75" customHeight="1">
      <c r="A263" s="93"/>
      <c r="B263" s="196" t="s">
        <v>22</v>
      </c>
      <c r="C263" s="197"/>
      <c r="D263" s="93"/>
      <c r="E263" s="89">
        <f t="shared" si="3"/>
        <v>0</v>
      </c>
      <c r="F263" s="93"/>
    </row>
    <row r="264" spans="1:6" ht="15" customHeight="1">
      <c r="A264" s="267" t="s">
        <v>21</v>
      </c>
      <c r="B264" s="267"/>
      <c r="C264" s="267"/>
      <c r="D264" s="267"/>
      <c r="E264" s="267"/>
      <c r="F264" s="267"/>
    </row>
    <row r="265" spans="1:6" s="158" customFormat="1" ht="18" customHeight="1">
      <c r="A265" s="261" t="s">
        <v>20</v>
      </c>
      <c r="B265" s="261"/>
      <c r="C265" s="261"/>
      <c r="D265" s="261"/>
      <c r="E265" s="261"/>
      <c r="F265" s="261"/>
    </row>
    <row r="266" spans="1:6" s="158" customFormat="1" ht="22.5" customHeight="1">
      <c r="A266" s="262" t="s">
        <v>19</v>
      </c>
      <c r="B266" s="262"/>
      <c r="C266" s="262"/>
      <c r="D266" s="262"/>
      <c r="E266" s="262"/>
      <c r="F266" s="262"/>
    </row>
    <row r="267" spans="1:6" s="158" customFormat="1" ht="21" customHeight="1">
      <c r="A267" s="263" t="s">
        <v>18</v>
      </c>
      <c r="B267" s="263"/>
      <c r="C267" s="263"/>
      <c r="D267" s="263"/>
      <c r="E267" s="263"/>
      <c r="F267" s="263"/>
    </row>
    <row r="268" spans="1:6" ht="23.25" customHeight="1">
      <c r="A268" s="236" t="s">
        <v>17</v>
      </c>
      <c r="B268" s="236" t="s">
        <v>16</v>
      </c>
      <c r="C268" s="236" t="s">
        <v>15</v>
      </c>
      <c r="D268" s="238" t="s">
        <v>14</v>
      </c>
      <c r="E268" s="264" t="s">
        <v>13</v>
      </c>
      <c r="F268" s="239" t="s">
        <v>12</v>
      </c>
    </row>
    <row r="269" spans="1:6" ht="38.25" customHeight="1">
      <c r="A269" s="237"/>
      <c r="B269" s="237"/>
      <c r="C269" s="237"/>
      <c r="D269" s="237"/>
      <c r="E269" s="265"/>
      <c r="F269" s="240"/>
    </row>
    <row r="270" spans="1:6" s="94" customFormat="1" ht="17.25" customHeight="1">
      <c r="A270" s="161" t="s">
        <v>11</v>
      </c>
      <c r="B270" s="161" t="s">
        <v>10</v>
      </c>
      <c r="C270" s="161" t="s">
        <v>9</v>
      </c>
      <c r="D270" s="161">
        <v>1</v>
      </c>
      <c r="E270" s="102">
        <v>2</v>
      </c>
      <c r="F270" s="161">
        <v>3</v>
      </c>
    </row>
    <row r="271" spans="1:6" s="164" customFormat="1" ht="18" customHeight="1">
      <c r="A271" s="162" t="s">
        <v>8</v>
      </c>
      <c r="B271" s="163"/>
      <c r="C271" s="95"/>
      <c r="D271" s="95"/>
      <c r="E271" s="103"/>
      <c r="F271" s="95"/>
    </row>
    <row r="272" spans="1:6" s="164" customFormat="1" ht="18" customHeight="1">
      <c r="A272" s="165" t="s">
        <v>7</v>
      </c>
      <c r="B272" s="166"/>
      <c r="C272" s="96"/>
      <c r="D272" s="96"/>
      <c r="E272" s="104"/>
      <c r="F272" s="96"/>
    </row>
    <row r="273" spans="1:6">
      <c r="D273" s="221" t="s">
        <v>411</v>
      </c>
      <c r="E273" s="221"/>
      <c r="F273" s="221"/>
    </row>
    <row r="274" spans="1:6">
      <c r="A274" s="259" t="s">
        <v>3</v>
      </c>
      <c r="B274" s="259"/>
      <c r="D274" s="259" t="s">
        <v>2</v>
      </c>
      <c r="E274" s="259"/>
      <c r="F274" s="259"/>
    </row>
    <row r="275" spans="1:6">
      <c r="A275" s="221" t="s">
        <v>1</v>
      </c>
      <c r="B275" s="221"/>
      <c r="D275" s="221" t="s">
        <v>1</v>
      </c>
      <c r="E275" s="221"/>
      <c r="F275" s="221"/>
    </row>
    <row r="276" spans="1:6" ht="42" customHeight="1"/>
    <row r="277" spans="1:6" ht="15">
      <c r="A277" s="260"/>
      <c r="B277" s="260"/>
      <c r="D277" s="260"/>
      <c r="E277" s="260"/>
      <c r="F277" s="260"/>
    </row>
    <row r="278" spans="1:6">
      <c r="B278" s="84" t="s">
        <v>387</v>
      </c>
    </row>
  </sheetData>
  <mergeCells count="29">
    <mergeCell ref="A264:F264"/>
    <mergeCell ref="A2:F2"/>
    <mergeCell ref="A3:F3"/>
    <mergeCell ref="A4:F4"/>
    <mergeCell ref="A5:B5"/>
    <mergeCell ref="C5:F5"/>
    <mergeCell ref="A6:B6"/>
    <mergeCell ref="C6:F6"/>
    <mergeCell ref="A8:A9"/>
    <mergeCell ref="B8:B9"/>
    <mergeCell ref="C8:C9"/>
    <mergeCell ref="D8:D9"/>
    <mergeCell ref="E8:F8"/>
    <mergeCell ref="A277:B277"/>
    <mergeCell ref="D277:F277"/>
    <mergeCell ref="A265:F265"/>
    <mergeCell ref="A266:F266"/>
    <mergeCell ref="A267:F267"/>
    <mergeCell ref="A268:A269"/>
    <mergeCell ref="B268:B269"/>
    <mergeCell ref="C268:C269"/>
    <mergeCell ref="D268:D269"/>
    <mergeCell ref="E268:E269"/>
    <mergeCell ref="F268:F269"/>
    <mergeCell ref="D273:F273"/>
    <mergeCell ref="A274:B274"/>
    <mergeCell ref="D274:F274"/>
    <mergeCell ref="A275:B275"/>
    <mergeCell ref="D275:F275"/>
  </mergeCells>
  <pageMargins left="0.23622047244094491" right="0.23622047244094491" top="0.6692913385826772" bottom="0.47244094488188981" header="0.31496062992125984" footer="0.31496062992125984"/>
  <pageSetup paperSize="9" firstPageNumber="23" orientation="portrait" useFirstPageNumber="1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8"/>
  <sheetViews>
    <sheetView topLeftCell="A167" zoomScaleNormal="100" workbookViewId="0">
      <selection activeCell="C187" sqref="C187"/>
    </sheetView>
  </sheetViews>
  <sheetFormatPr defaultColWidth="9.125" defaultRowHeight="15.75"/>
  <cols>
    <col min="1" max="1" width="4.75" style="84" customWidth="1"/>
    <col min="2" max="2" width="42.875" style="84" customWidth="1"/>
    <col min="3" max="3" width="10.375" style="84" customWidth="1"/>
    <col min="4" max="4" width="10.625" style="84" customWidth="1"/>
    <col min="5" max="5" width="10.625" style="106" customWidth="1"/>
    <col min="6" max="6" width="10.625" style="84" customWidth="1"/>
    <col min="7" max="16384" width="9.125" style="84"/>
  </cols>
  <sheetData>
    <row r="1" spans="1:9" ht="16.5">
      <c r="A1" s="171" t="s">
        <v>353</v>
      </c>
    </row>
    <row r="2" spans="1:9" ht="22.5" customHeight="1">
      <c r="A2" s="268" t="s">
        <v>352</v>
      </c>
      <c r="B2" s="268"/>
      <c r="C2" s="268"/>
      <c r="D2" s="268"/>
      <c r="E2" s="268"/>
      <c r="F2" s="268"/>
    </row>
    <row r="3" spans="1:9" ht="16.5">
      <c r="A3" s="269" t="s">
        <v>351</v>
      </c>
      <c r="B3" s="270"/>
      <c r="C3" s="270"/>
      <c r="D3" s="270"/>
      <c r="E3" s="270"/>
      <c r="F3" s="270"/>
    </row>
    <row r="4" spans="1:9" s="172" customFormat="1" ht="21" customHeight="1">
      <c r="A4" s="271" t="s">
        <v>382</v>
      </c>
      <c r="B4" s="271"/>
      <c r="C4" s="271"/>
      <c r="D4" s="271"/>
      <c r="E4" s="271"/>
      <c r="F4" s="271"/>
    </row>
    <row r="5" spans="1:9" s="172" customFormat="1" ht="25.5" customHeight="1">
      <c r="A5" s="224" t="s">
        <v>380</v>
      </c>
      <c r="B5" s="224"/>
      <c r="C5" s="224" t="s">
        <v>381</v>
      </c>
      <c r="D5" s="224"/>
      <c r="E5" s="224"/>
      <c r="F5" s="224"/>
      <c r="G5" s="118"/>
      <c r="H5" s="118"/>
      <c r="I5" s="118"/>
    </row>
    <row r="6" spans="1:9" s="172" customFormat="1" ht="25.5" customHeight="1">
      <c r="A6" s="220" t="s">
        <v>389</v>
      </c>
      <c r="B6" s="220"/>
      <c r="C6" s="220" t="s">
        <v>402</v>
      </c>
      <c r="D6" s="220"/>
      <c r="E6" s="220"/>
      <c r="F6" s="220"/>
    </row>
    <row r="7" spans="1:9" s="173" customFormat="1" ht="37.5" customHeight="1">
      <c r="A7" s="85" t="s">
        <v>350</v>
      </c>
      <c r="B7" s="85"/>
      <c r="C7" s="85"/>
      <c r="D7" s="85"/>
      <c r="E7" s="100"/>
      <c r="F7" s="85"/>
    </row>
    <row r="8" spans="1:9" s="172" customFormat="1" ht="15" customHeight="1">
      <c r="A8" s="236" t="s">
        <v>17</v>
      </c>
      <c r="B8" s="236" t="s">
        <v>349</v>
      </c>
      <c r="C8" s="236" t="s">
        <v>15</v>
      </c>
      <c r="D8" s="238" t="s">
        <v>348</v>
      </c>
      <c r="E8" s="240" t="s">
        <v>347</v>
      </c>
      <c r="F8" s="240"/>
    </row>
    <row r="9" spans="1:9" s="172" customFormat="1" ht="37.5" customHeight="1">
      <c r="A9" s="237"/>
      <c r="B9" s="237"/>
      <c r="C9" s="237"/>
      <c r="D9" s="266"/>
      <c r="E9" s="107" t="s">
        <v>346</v>
      </c>
      <c r="F9" s="174" t="s">
        <v>345</v>
      </c>
    </row>
    <row r="10" spans="1:9" s="94" customFormat="1">
      <c r="A10" s="87" t="s">
        <v>11</v>
      </c>
      <c r="B10" s="87" t="s">
        <v>10</v>
      </c>
      <c r="C10" s="87" t="s">
        <v>9</v>
      </c>
      <c r="D10" s="87">
        <v>1</v>
      </c>
      <c r="E10" s="108">
        <v>2</v>
      </c>
      <c r="F10" s="87">
        <v>3</v>
      </c>
    </row>
    <row r="11" spans="1:9" s="127" customFormat="1" ht="18.75" customHeight="1">
      <c r="A11" s="198">
        <v>1</v>
      </c>
      <c r="B11" s="199" t="s">
        <v>344</v>
      </c>
      <c r="C11" s="175"/>
      <c r="D11" s="88">
        <f>D15+D69+D86+D106</f>
        <v>6.21</v>
      </c>
      <c r="E11" s="88">
        <f>D11</f>
        <v>6.21</v>
      </c>
      <c r="F11" s="176"/>
    </row>
    <row r="12" spans="1:9" ht="18.75" customHeight="1">
      <c r="A12" s="200">
        <v>2</v>
      </c>
      <c r="B12" s="177" t="s">
        <v>343</v>
      </c>
      <c r="C12" s="178" t="s">
        <v>342</v>
      </c>
      <c r="D12" s="92"/>
      <c r="E12" s="89">
        <f t="shared" ref="E12:E75" si="0">D12</f>
        <v>0</v>
      </c>
      <c r="F12" s="92"/>
    </row>
    <row r="13" spans="1:9" ht="18.75" customHeight="1">
      <c r="A13" s="92"/>
      <c r="B13" s="179" t="s">
        <v>26</v>
      </c>
      <c r="C13" s="178" t="s">
        <v>341</v>
      </c>
      <c r="D13" s="180"/>
      <c r="E13" s="89">
        <f t="shared" si="0"/>
        <v>0</v>
      </c>
      <c r="F13" s="180"/>
    </row>
    <row r="14" spans="1:9" ht="18.75" customHeight="1">
      <c r="A14" s="92"/>
      <c r="B14" s="83" t="s">
        <v>24</v>
      </c>
      <c r="C14" s="178" t="s">
        <v>340</v>
      </c>
      <c r="D14" s="92"/>
      <c r="E14" s="90">
        <f t="shared" si="0"/>
        <v>0</v>
      </c>
      <c r="F14" s="92"/>
    </row>
    <row r="15" spans="1:9" s="140" customFormat="1" ht="18.75" customHeight="1">
      <c r="A15" s="201">
        <v>3</v>
      </c>
      <c r="B15" s="202" t="s">
        <v>339</v>
      </c>
      <c r="C15" s="181" t="s">
        <v>49</v>
      </c>
      <c r="D15" s="182">
        <f>D16+D19+D22+D25+D28+D31+D34+D37+D40</f>
        <v>5.01</v>
      </c>
      <c r="E15" s="91">
        <f t="shared" si="0"/>
        <v>5.01</v>
      </c>
      <c r="F15" s="182"/>
    </row>
    <row r="16" spans="1:9" ht="15" customHeight="1">
      <c r="A16" s="200">
        <v>4</v>
      </c>
      <c r="B16" s="183" t="s">
        <v>338</v>
      </c>
      <c r="C16" s="178" t="s">
        <v>337</v>
      </c>
      <c r="D16" s="184">
        <f>D17+D18</f>
        <v>0.2</v>
      </c>
      <c r="E16" s="89">
        <f t="shared" si="0"/>
        <v>0.2</v>
      </c>
      <c r="F16" s="180"/>
    </row>
    <row r="17" spans="1:6" ht="15" customHeight="1">
      <c r="A17" s="92"/>
      <c r="B17" s="179" t="s">
        <v>26</v>
      </c>
      <c r="C17" s="178" t="s">
        <v>336</v>
      </c>
      <c r="D17" s="180"/>
      <c r="E17" s="89">
        <f t="shared" si="0"/>
        <v>0</v>
      </c>
      <c r="F17" s="180"/>
    </row>
    <row r="18" spans="1:6" ht="15" customHeight="1">
      <c r="A18" s="92"/>
      <c r="B18" s="83" t="s">
        <v>24</v>
      </c>
      <c r="C18" s="178" t="s">
        <v>335</v>
      </c>
      <c r="D18" s="92">
        <v>0.2</v>
      </c>
      <c r="E18" s="89">
        <f t="shared" si="0"/>
        <v>0.2</v>
      </c>
      <c r="F18" s="92"/>
    </row>
    <row r="19" spans="1:6" ht="15" customHeight="1">
      <c r="A19" s="200">
        <v>5</v>
      </c>
      <c r="B19" s="183" t="s">
        <v>334</v>
      </c>
      <c r="C19" s="178" t="s">
        <v>333</v>
      </c>
      <c r="D19" s="92"/>
      <c r="E19" s="89">
        <f t="shared" si="0"/>
        <v>0</v>
      </c>
      <c r="F19" s="92"/>
    </row>
    <row r="20" spans="1:6" ht="15" customHeight="1">
      <c r="A20" s="92"/>
      <c r="B20" s="179" t="s">
        <v>26</v>
      </c>
      <c r="C20" s="178" t="s">
        <v>332</v>
      </c>
      <c r="D20" s="180"/>
      <c r="E20" s="89">
        <f t="shared" si="0"/>
        <v>0</v>
      </c>
      <c r="F20" s="180"/>
    </row>
    <row r="21" spans="1:6" ht="15" customHeight="1">
      <c r="A21" s="92"/>
      <c r="B21" s="83" t="s">
        <v>24</v>
      </c>
      <c r="C21" s="178" t="s">
        <v>331</v>
      </c>
      <c r="D21" s="92"/>
      <c r="E21" s="89">
        <f t="shared" si="0"/>
        <v>0</v>
      </c>
      <c r="F21" s="92"/>
    </row>
    <row r="22" spans="1:6" ht="15" customHeight="1">
      <c r="A22" s="200">
        <v>6</v>
      </c>
      <c r="B22" s="183" t="s">
        <v>330</v>
      </c>
      <c r="C22" s="178" t="s">
        <v>329</v>
      </c>
      <c r="D22" s="92">
        <f>D23+D24</f>
        <v>0.3</v>
      </c>
      <c r="E22" s="89">
        <f t="shared" si="0"/>
        <v>0.3</v>
      </c>
      <c r="F22" s="92"/>
    </row>
    <row r="23" spans="1:6" ht="15" customHeight="1">
      <c r="A23" s="92"/>
      <c r="B23" s="179" t="s">
        <v>26</v>
      </c>
      <c r="C23" s="178" t="s">
        <v>328</v>
      </c>
      <c r="D23" s="92"/>
      <c r="E23" s="89">
        <f t="shared" si="0"/>
        <v>0</v>
      </c>
      <c r="F23" s="92"/>
    </row>
    <row r="24" spans="1:6" ht="15" customHeight="1">
      <c r="A24" s="92"/>
      <c r="B24" s="83" t="s">
        <v>24</v>
      </c>
      <c r="C24" s="178" t="s">
        <v>327</v>
      </c>
      <c r="D24" s="92">
        <v>0.3</v>
      </c>
      <c r="E24" s="89">
        <f t="shared" si="0"/>
        <v>0.3</v>
      </c>
      <c r="F24" s="92"/>
    </row>
    <row r="25" spans="1:6" ht="15" customHeight="1">
      <c r="A25" s="200">
        <v>7</v>
      </c>
      <c r="B25" s="183" t="s">
        <v>326</v>
      </c>
      <c r="C25" s="178" t="s">
        <v>325</v>
      </c>
      <c r="D25" s="92"/>
      <c r="E25" s="89">
        <f t="shared" si="0"/>
        <v>0</v>
      </c>
      <c r="F25" s="92"/>
    </row>
    <row r="26" spans="1:6" ht="15" customHeight="1">
      <c r="A26" s="92"/>
      <c r="B26" s="179" t="s">
        <v>26</v>
      </c>
      <c r="C26" s="178" t="s">
        <v>324</v>
      </c>
      <c r="D26" s="92"/>
      <c r="E26" s="89">
        <f t="shared" si="0"/>
        <v>0</v>
      </c>
      <c r="F26" s="92"/>
    </row>
    <row r="27" spans="1:6" ht="15" customHeight="1">
      <c r="A27" s="92"/>
      <c r="B27" s="83" t="s">
        <v>24</v>
      </c>
      <c r="C27" s="178" t="s">
        <v>323</v>
      </c>
      <c r="D27" s="92"/>
      <c r="E27" s="89">
        <f t="shared" si="0"/>
        <v>0</v>
      </c>
      <c r="F27" s="92"/>
    </row>
    <row r="28" spans="1:6" ht="15" customHeight="1">
      <c r="A28" s="200">
        <v>8</v>
      </c>
      <c r="B28" s="183" t="s">
        <v>322</v>
      </c>
      <c r="C28" s="178" t="s">
        <v>321</v>
      </c>
      <c r="D28" s="92">
        <f>D29+D30</f>
        <v>0.05</v>
      </c>
      <c r="E28" s="89">
        <f t="shared" si="0"/>
        <v>0.05</v>
      </c>
      <c r="F28" s="92"/>
    </row>
    <row r="29" spans="1:6" ht="15" customHeight="1">
      <c r="A29" s="92"/>
      <c r="B29" s="179" t="s">
        <v>26</v>
      </c>
      <c r="C29" s="178" t="s">
        <v>320</v>
      </c>
      <c r="D29" s="92"/>
      <c r="E29" s="89">
        <f t="shared" si="0"/>
        <v>0</v>
      </c>
      <c r="F29" s="92"/>
    </row>
    <row r="30" spans="1:6" ht="15" customHeight="1">
      <c r="A30" s="92"/>
      <c r="B30" s="83" t="s">
        <v>24</v>
      </c>
      <c r="C30" s="178" t="s">
        <v>319</v>
      </c>
      <c r="D30" s="92">
        <v>0.05</v>
      </c>
      <c r="E30" s="89">
        <f t="shared" si="0"/>
        <v>0.05</v>
      </c>
      <c r="F30" s="92"/>
    </row>
    <row r="31" spans="1:6" ht="15" customHeight="1">
      <c r="A31" s="200">
        <v>9</v>
      </c>
      <c r="B31" s="183" t="s">
        <v>318</v>
      </c>
      <c r="C31" s="178" t="s">
        <v>317</v>
      </c>
      <c r="D31" s="92">
        <f>D32+D33</f>
        <v>0.01</v>
      </c>
      <c r="E31" s="89">
        <f t="shared" si="0"/>
        <v>0.01</v>
      </c>
      <c r="F31" s="92"/>
    </row>
    <row r="32" spans="1:6" ht="15" customHeight="1">
      <c r="A32" s="92"/>
      <c r="B32" s="179" t="s">
        <v>26</v>
      </c>
      <c r="C32" s="178" t="s">
        <v>316</v>
      </c>
      <c r="D32" s="92"/>
      <c r="E32" s="89">
        <f t="shared" si="0"/>
        <v>0</v>
      </c>
      <c r="F32" s="92"/>
    </row>
    <row r="33" spans="1:6" ht="15" customHeight="1">
      <c r="A33" s="92"/>
      <c r="B33" s="83" t="s">
        <v>24</v>
      </c>
      <c r="C33" s="178" t="s">
        <v>315</v>
      </c>
      <c r="D33" s="92">
        <v>0.01</v>
      </c>
      <c r="E33" s="89">
        <f t="shared" si="0"/>
        <v>0.01</v>
      </c>
      <c r="F33" s="92"/>
    </row>
    <row r="34" spans="1:6" ht="15" customHeight="1">
      <c r="A34" s="200">
        <v>10</v>
      </c>
      <c r="B34" s="183" t="s">
        <v>314</v>
      </c>
      <c r="C34" s="178" t="s">
        <v>313</v>
      </c>
      <c r="D34" s="92"/>
      <c r="E34" s="89">
        <f t="shared" si="0"/>
        <v>0</v>
      </c>
      <c r="F34" s="92"/>
    </row>
    <row r="35" spans="1:6" ht="15" customHeight="1">
      <c r="A35" s="92"/>
      <c r="B35" s="179" t="s">
        <v>26</v>
      </c>
      <c r="C35" s="178" t="s">
        <v>312</v>
      </c>
      <c r="D35" s="203"/>
      <c r="E35" s="89">
        <f t="shared" si="0"/>
        <v>0</v>
      </c>
      <c r="F35" s="203"/>
    </row>
    <row r="36" spans="1:6" ht="15" customHeight="1">
      <c r="A36" s="92"/>
      <c r="B36" s="83" t="s">
        <v>24</v>
      </c>
      <c r="C36" s="178" t="s">
        <v>311</v>
      </c>
      <c r="D36" s="203"/>
      <c r="E36" s="89">
        <f t="shared" si="0"/>
        <v>0</v>
      </c>
      <c r="F36" s="203"/>
    </row>
    <row r="37" spans="1:6" ht="15" customHeight="1">
      <c r="A37" s="200">
        <v>11</v>
      </c>
      <c r="B37" s="183" t="s">
        <v>310</v>
      </c>
      <c r="C37" s="178" t="s">
        <v>309</v>
      </c>
      <c r="D37" s="203">
        <f>D39</f>
        <v>0.2</v>
      </c>
      <c r="E37" s="89">
        <f t="shared" si="0"/>
        <v>0.2</v>
      </c>
      <c r="F37" s="203"/>
    </row>
    <row r="38" spans="1:6" ht="15" customHeight="1">
      <c r="A38" s="92"/>
      <c r="B38" s="179" t="s">
        <v>26</v>
      </c>
      <c r="C38" s="178" t="s">
        <v>308</v>
      </c>
      <c r="D38" s="203"/>
      <c r="E38" s="89">
        <f t="shared" si="0"/>
        <v>0</v>
      </c>
      <c r="F38" s="203"/>
    </row>
    <row r="39" spans="1:6" ht="15" customHeight="1">
      <c r="A39" s="92"/>
      <c r="B39" s="83" t="s">
        <v>24</v>
      </c>
      <c r="C39" s="178" t="s">
        <v>307</v>
      </c>
      <c r="D39" s="203">
        <v>0.2</v>
      </c>
      <c r="E39" s="90">
        <f t="shared" si="0"/>
        <v>0.2</v>
      </c>
      <c r="F39" s="203"/>
    </row>
    <row r="40" spans="1:6" s="140" customFormat="1" ht="18.75" customHeight="1">
      <c r="A40" s="201">
        <v>12</v>
      </c>
      <c r="B40" s="204" t="s">
        <v>306</v>
      </c>
      <c r="C40" s="181" t="s">
        <v>49</v>
      </c>
      <c r="D40" s="202">
        <f>D41+D44+D47+D50+D53+D56+D59+D62+D65</f>
        <v>4.25</v>
      </c>
      <c r="E40" s="91">
        <f t="shared" si="0"/>
        <v>4.25</v>
      </c>
      <c r="F40" s="204"/>
    </row>
    <row r="41" spans="1:6" ht="15.75" customHeight="1">
      <c r="A41" s="200">
        <v>13</v>
      </c>
      <c r="B41" s="183" t="s">
        <v>305</v>
      </c>
      <c r="C41" s="178" t="s">
        <v>304</v>
      </c>
      <c r="D41" s="203">
        <f>D42+D43</f>
        <v>0.03</v>
      </c>
      <c r="E41" s="89">
        <f t="shared" si="0"/>
        <v>0.03</v>
      </c>
      <c r="F41" s="203"/>
    </row>
    <row r="42" spans="1:6" ht="15.75" customHeight="1">
      <c r="A42" s="92"/>
      <c r="B42" s="179" t="s">
        <v>26</v>
      </c>
      <c r="C42" s="178" t="s">
        <v>303</v>
      </c>
      <c r="D42" s="203"/>
      <c r="E42" s="89">
        <f t="shared" si="0"/>
        <v>0</v>
      </c>
      <c r="F42" s="203"/>
    </row>
    <row r="43" spans="1:6" ht="15.75" customHeight="1">
      <c r="A43" s="92"/>
      <c r="B43" s="83" t="s">
        <v>24</v>
      </c>
      <c r="C43" s="178" t="s">
        <v>302</v>
      </c>
      <c r="D43" s="203">
        <v>0.03</v>
      </c>
      <c r="E43" s="89">
        <f t="shared" si="0"/>
        <v>0.03</v>
      </c>
      <c r="F43" s="203"/>
    </row>
    <row r="44" spans="1:6" ht="15.75" customHeight="1">
      <c r="A44" s="200">
        <v>14</v>
      </c>
      <c r="B44" s="183" t="s">
        <v>301</v>
      </c>
      <c r="C44" s="178" t="s">
        <v>300</v>
      </c>
      <c r="D44" s="203">
        <f>D45+D46</f>
        <v>0.02</v>
      </c>
      <c r="E44" s="89">
        <f t="shared" si="0"/>
        <v>0.02</v>
      </c>
      <c r="F44" s="203"/>
    </row>
    <row r="45" spans="1:6" ht="15.75" customHeight="1">
      <c r="A45" s="92"/>
      <c r="B45" s="179" t="s">
        <v>26</v>
      </c>
      <c r="C45" s="178" t="s">
        <v>299</v>
      </c>
      <c r="D45" s="203"/>
      <c r="E45" s="89">
        <f t="shared" si="0"/>
        <v>0</v>
      </c>
      <c r="F45" s="203"/>
    </row>
    <row r="46" spans="1:6" ht="15.75" customHeight="1">
      <c r="A46" s="92"/>
      <c r="B46" s="83" t="s">
        <v>24</v>
      </c>
      <c r="C46" s="178" t="s">
        <v>298</v>
      </c>
      <c r="D46" s="203">
        <v>0.02</v>
      </c>
      <c r="E46" s="89">
        <f t="shared" si="0"/>
        <v>0.02</v>
      </c>
      <c r="F46" s="203"/>
    </row>
    <row r="47" spans="1:6" ht="15.75" customHeight="1">
      <c r="A47" s="200">
        <v>15</v>
      </c>
      <c r="B47" s="183" t="s">
        <v>297</v>
      </c>
      <c r="C47" s="178" t="s">
        <v>296</v>
      </c>
      <c r="D47" s="203"/>
      <c r="E47" s="89">
        <f t="shared" si="0"/>
        <v>0</v>
      </c>
      <c r="F47" s="203"/>
    </row>
    <row r="48" spans="1:6" ht="15.75" customHeight="1">
      <c r="A48" s="92"/>
      <c r="B48" s="179" t="s">
        <v>26</v>
      </c>
      <c r="C48" s="178" t="s">
        <v>295</v>
      </c>
      <c r="D48" s="203"/>
      <c r="E48" s="89">
        <f t="shared" si="0"/>
        <v>0</v>
      </c>
      <c r="F48" s="203"/>
    </row>
    <row r="49" spans="1:6" ht="15.75" customHeight="1">
      <c r="A49" s="92"/>
      <c r="B49" s="83" t="s">
        <v>24</v>
      </c>
      <c r="C49" s="178" t="s">
        <v>294</v>
      </c>
      <c r="D49" s="203"/>
      <c r="E49" s="89">
        <f t="shared" si="0"/>
        <v>0</v>
      </c>
      <c r="F49" s="203"/>
    </row>
    <row r="50" spans="1:6" ht="15.75" customHeight="1">
      <c r="A50" s="200">
        <v>16</v>
      </c>
      <c r="B50" s="183" t="s">
        <v>293</v>
      </c>
      <c r="C50" s="178" t="s">
        <v>292</v>
      </c>
      <c r="D50" s="203"/>
      <c r="E50" s="89">
        <f t="shared" si="0"/>
        <v>0</v>
      </c>
      <c r="F50" s="203"/>
    </row>
    <row r="51" spans="1:6" ht="15.75" customHeight="1">
      <c r="A51" s="92"/>
      <c r="B51" s="179" t="s">
        <v>26</v>
      </c>
      <c r="C51" s="178" t="s">
        <v>291</v>
      </c>
      <c r="D51" s="203"/>
      <c r="E51" s="89">
        <f t="shared" si="0"/>
        <v>0</v>
      </c>
      <c r="F51" s="203"/>
    </row>
    <row r="52" spans="1:6" ht="15.75" customHeight="1">
      <c r="A52" s="92"/>
      <c r="B52" s="83" t="s">
        <v>24</v>
      </c>
      <c r="C52" s="178" t="s">
        <v>290</v>
      </c>
      <c r="D52" s="203"/>
      <c r="E52" s="89">
        <f t="shared" si="0"/>
        <v>0</v>
      </c>
      <c r="F52" s="203"/>
    </row>
    <row r="53" spans="1:6" ht="15.75" customHeight="1">
      <c r="A53" s="200">
        <v>17</v>
      </c>
      <c r="B53" s="183" t="s">
        <v>289</v>
      </c>
      <c r="C53" s="178" t="s">
        <v>288</v>
      </c>
      <c r="D53" s="203"/>
      <c r="E53" s="89">
        <f t="shared" si="0"/>
        <v>0</v>
      </c>
      <c r="F53" s="203"/>
    </row>
    <row r="54" spans="1:6" ht="15.75" customHeight="1">
      <c r="A54" s="92"/>
      <c r="B54" s="179" t="s">
        <v>26</v>
      </c>
      <c r="C54" s="178" t="s">
        <v>287</v>
      </c>
      <c r="D54" s="203"/>
      <c r="E54" s="89">
        <f t="shared" si="0"/>
        <v>0</v>
      </c>
      <c r="F54" s="203"/>
    </row>
    <row r="55" spans="1:6" ht="15.75" customHeight="1">
      <c r="A55" s="92"/>
      <c r="B55" s="83" t="s">
        <v>24</v>
      </c>
      <c r="C55" s="178" t="s">
        <v>286</v>
      </c>
      <c r="D55" s="203"/>
      <c r="E55" s="89">
        <f t="shared" si="0"/>
        <v>0</v>
      </c>
      <c r="F55" s="203"/>
    </row>
    <row r="56" spans="1:6" ht="15.75" customHeight="1">
      <c r="A56" s="200">
        <v>18</v>
      </c>
      <c r="B56" s="183" t="s">
        <v>285</v>
      </c>
      <c r="C56" s="178" t="s">
        <v>284</v>
      </c>
      <c r="D56" s="203"/>
      <c r="E56" s="89">
        <f t="shared" si="0"/>
        <v>0</v>
      </c>
      <c r="F56" s="203"/>
    </row>
    <row r="57" spans="1:6" ht="15.75" customHeight="1">
      <c r="A57" s="92"/>
      <c r="B57" s="179" t="s">
        <v>26</v>
      </c>
      <c r="C57" s="178" t="s">
        <v>283</v>
      </c>
      <c r="D57" s="203"/>
      <c r="E57" s="89">
        <f t="shared" si="0"/>
        <v>0</v>
      </c>
      <c r="F57" s="203"/>
    </row>
    <row r="58" spans="1:6" ht="15.75" customHeight="1">
      <c r="A58" s="92"/>
      <c r="B58" s="83" t="s">
        <v>24</v>
      </c>
      <c r="C58" s="178" t="s">
        <v>282</v>
      </c>
      <c r="D58" s="203"/>
      <c r="E58" s="89">
        <f t="shared" si="0"/>
        <v>0</v>
      </c>
      <c r="F58" s="203"/>
    </row>
    <row r="59" spans="1:6" ht="15.75" customHeight="1">
      <c r="A59" s="200">
        <v>19</v>
      </c>
      <c r="B59" s="183" t="s">
        <v>281</v>
      </c>
      <c r="C59" s="178" t="s">
        <v>280</v>
      </c>
      <c r="D59" s="203"/>
      <c r="E59" s="89">
        <f t="shared" si="0"/>
        <v>0</v>
      </c>
      <c r="F59" s="203"/>
    </row>
    <row r="60" spans="1:6" ht="15.75" customHeight="1">
      <c r="A60" s="92"/>
      <c r="B60" s="179" t="s">
        <v>26</v>
      </c>
      <c r="C60" s="178" t="s">
        <v>279</v>
      </c>
      <c r="D60" s="203"/>
      <c r="E60" s="89">
        <f t="shared" si="0"/>
        <v>0</v>
      </c>
      <c r="F60" s="203"/>
    </row>
    <row r="61" spans="1:6" ht="15.75" customHeight="1">
      <c r="A61" s="92"/>
      <c r="B61" s="83" t="s">
        <v>24</v>
      </c>
      <c r="C61" s="178" t="s">
        <v>278</v>
      </c>
      <c r="D61" s="203"/>
      <c r="E61" s="89">
        <f t="shared" si="0"/>
        <v>0</v>
      </c>
      <c r="F61" s="203"/>
    </row>
    <row r="62" spans="1:6" ht="15.75" customHeight="1">
      <c r="A62" s="200">
        <v>20</v>
      </c>
      <c r="B62" s="183" t="s">
        <v>277</v>
      </c>
      <c r="C62" s="178" t="s">
        <v>276</v>
      </c>
      <c r="D62" s="203"/>
      <c r="E62" s="89">
        <f t="shared" si="0"/>
        <v>0</v>
      </c>
      <c r="F62" s="203"/>
    </row>
    <row r="63" spans="1:6" ht="15.75" customHeight="1">
      <c r="A63" s="92"/>
      <c r="B63" s="179" t="s">
        <v>26</v>
      </c>
      <c r="C63" s="178" t="s">
        <v>275</v>
      </c>
      <c r="D63" s="203"/>
      <c r="E63" s="89">
        <f t="shared" si="0"/>
        <v>0</v>
      </c>
      <c r="F63" s="203"/>
    </row>
    <row r="64" spans="1:6" ht="15.75" customHeight="1">
      <c r="A64" s="92"/>
      <c r="B64" s="83" t="s">
        <v>24</v>
      </c>
      <c r="C64" s="178" t="s">
        <v>274</v>
      </c>
      <c r="D64" s="203"/>
      <c r="E64" s="89">
        <f t="shared" si="0"/>
        <v>0</v>
      </c>
      <c r="F64" s="203"/>
    </row>
    <row r="65" spans="1:6" ht="29.25" customHeight="1">
      <c r="A65" s="200">
        <v>21</v>
      </c>
      <c r="B65" s="183" t="s">
        <v>273</v>
      </c>
      <c r="C65" s="178" t="s">
        <v>272</v>
      </c>
      <c r="D65" s="215">
        <f>D66+D67</f>
        <v>4.2</v>
      </c>
      <c r="E65" s="89">
        <f t="shared" si="0"/>
        <v>4.2</v>
      </c>
      <c r="F65" s="203"/>
    </row>
    <row r="66" spans="1:6" ht="18.75" customHeight="1">
      <c r="A66" s="92"/>
      <c r="B66" s="179" t="s">
        <v>26</v>
      </c>
      <c r="C66" s="178" t="s">
        <v>271</v>
      </c>
      <c r="D66" s="215"/>
      <c r="E66" s="89">
        <f t="shared" si="0"/>
        <v>0</v>
      </c>
      <c r="F66" s="203"/>
    </row>
    <row r="67" spans="1:6" ht="18.75" customHeight="1">
      <c r="A67" s="92"/>
      <c r="B67" s="83" t="s">
        <v>24</v>
      </c>
      <c r="C67" s="178" t="s">
        <v>270</v>
      </c>
      <c r="D67" s="215">
        <v>4.2</v>
      </c>
      <c r="E67" s="89">
        <f t="shared" si="0"/>
        <v>4.2</v>
      </c>
      <c r="F67" s="203"/>
    </row>
    <row r="68" spans="1:6" ht="18.75" customHeight="1">
      <c r="A68" s="92"/>
      <c r="B68" s="185" t="s">
        <v>22</v>
      </c>
      <c r="C68" s="178"/>
      <c r="D68" s="203"/>
      <c r="E68" s="90">
        <f t="shared" si="0"/>
        <v>0</v>
      </c>
      <c r="F68" s="203"/>
    </row>
    <row r="69" spans="1:6" s="187" customFormat="1" ht="18.75" customHeight="1">
      <c r="A69" s="206">
        <v>22</v>
      </c>
      <c r="B69" s="207" t="s">
        <v>269</v>
      </c>
      <c r="C69" s="186" t="s">
        <v>49</v>
      </c>
      <c r="D69" s="207">
        <f>D70+D73+D76+D79+D82</f>
        <v>0.65</v>
      </c>
      <c r="E69" s="91">
        <f t="shared" si="0"/>
        <v>0.65</v>
      </c>
      <c r="F69" s="207"/>
    </row>
    <row r="70" spans="1:6" ht="18.75" customHeight="1">
      <c r="A70" s="200">
        <v>23</v>
      </c>
      <c r="B70" s="183" t="s">
        <v>268</v>
      </c>
      <c r="C70" s="178" t="s">
        <v>267</v>
      </c>
      <c r="D70" s="203"/>
      <c r="E70" s="89">
        <f t="shared" si="0"/>
        <v>0</v>
      </c>
      <c r="F70" s="203"/>
    </row>
    <row r="71" spans="1:6" ht="16.5" customHeight="1">
      <c r="A71" s="92"/>
      <c r="B71" s="179" t="s">
        <v>26</v>
      </c>
      <c r="C71" s="178" t="s">
        <v>266</v>
      </c>
      <c r="D71" s="203"/>
      <c r="E71" s="89">
        <f t="shared" si="0"/>
        <v>0</v>
      </c>
      <c r="F71" s="203"/>
    </row>
    <row r="72" spans="1:6" ht="16.5" customHeight="1">
      <c r="A72" s="92"/>
      <c r="B72" s="83" t="s">
        <v>24</v>
      </c>
      <c r="C72" s="178" t="s">
        <v>265</v>
      </c>
      <c r="D72" s="203"/>
      <c r="E72" s="89">
        <f t="shared" si="0"/>
        <v>0</v>
      </c>
      <c r="F72" s="203"/>
    </row>
    <row r="73" spans="1:6" ht="16.5" customHeight="1">
      <c r="A73" s="200">
        <v>24</v>
      </c>
      <c r="B73" s="183" t="s">
        <v>264</v>
      </c>
      <c r="C73" s="178" t="s">
        <v>263</v>
      </c>
      <c r="D73" s="203"/>
      <c r="E73" s="89">
        <f t="shared" si="0"/>
        <v>0</v>
      </c>
      <c r="F73" s="203"/>
    </row>
    <row r="74" spans="1:6" ht="16.5" customHeight="1">
      <c r="A74" s="92"/>
      <c r="B74" s="179" t="s">
        <v>26</v>
      </c>
      <c r="C74" s="178" t="s">
        <v>262</v>
      </c>
      <c r="D74" s="203"/>
      <c r="E74" s="89">
        <f t="shared" si="0"/>
        <v>0</v>
      </c>
      <c r="F74" s="203"/>
    </row>
    <row r="75" spans="1:6" ht="16.5" customHeight="1">
      <c r="A75" s="92"/>
      <c r="B75" s="83" t="s">
        <v>24</v>
      </c>
      <c r="C75" s="178" t="s">
        <v>261</v>
      </c>
      <c r="D75" s="203"/>
      <c r="E75" s="89">
        <f t="shared" si="0"/>
        <v>0</v>
      </c>
      <c r="F75" s="203"/>
    </row>
    <row r="76" spans="1:6" ht="16.5" customHeight="1">
      <c r="A76" s="200">
        <v>25</v>
      </c>
      <c r="B76" s="183" t="s">
        <v>260</v>
      </c>
      <c r="C76" s="178" t="s">
        <v>259</v>
      </c>
      <c r="D76" s="203">
        <f>D77+D78</f>
        <v>0.2</v>
      </c>
      <c r="E76" s="89">
        <f t="shared" ref="E76:E139" si="1">D76</f>
        <v>0.2</v>
      </c>
      <c r="F76" s="203"/>
    </row>
    <row r="77" spans="1:6" ht="16.5" customHeight="1">
      <c r="A77" s="92"/>
      <c r="B77" s="179" t="s">
        <v>26</v>
      </c>
      <c r="C77" s="178" t="s">
        <v>258</v>
      </c>
      <c r="D77" s="203"/>
      <c r="E77" s="89">
        <f t="shared" si="1"/>
        <v>0</v>
      </c>
      <c r="F77" s="203"/>
    </row>
    <row r="78" spans="1:6" ht="16.5" customHeight="1">
      <c r="A78" s="92"/>
      <c r="B78" s="83" t="s">
        <v>24</v>
      </c>
      <c r="C78" s="178" t="s">
        <v>257</v>
      </c>
      <c r="D78" s="203">
        <v>0.2</v>
      </c>
      <c r="E78" s="89">
        <f t="shared" si="1"/>
        <v>0.2</v>
      </c>
      <c r="F78" s="203"/>
    </row>
    <row r="79" spans="1:6" ht="16.5" customHeight="1">
      <c r="A79" s="200">
        <v>26</v>
      </c>
      <c r="B79" s="183" t="s">
        <v>256</v>
      </c>
      <c r="C79" s="178" t="s">
        <v>255</v>
      </c>
      <c r="D79" s="203"/>
      <c r="E79" s="89">
        <f t="shared" si="1"/>
        <v>0</v>
      </c>
      <c r="F79" s="203"/>
    </row>
    <row r="80" spans="1:6" ht="16.5" customHeight="1">
      <c r="A80" s="92"/>
      <c r="B80" s="179" t="s">
        <v>26</v>
      </c>
      <c r="C80" s="178" t="s">
        <v>254</v>
      </c>
      <c r="D80" s="203"/>
      <c r="E80" s="89">
        <f t="shared" si="1"/>
        <v>0</v>
      </c>
      <c r="F80" s="203"/>
    </row>
    <row r="81" spans="1:6" ht="16.5" customHeight="1">
      <c r="A81" s="92"/>
      <c r="B81" s="83" t="s">
        <v>24</v>
      </c>
      <c r="C81" s="178" t="s">
        <v>253</v>
      </c>
      <c r="D81" s="203"/>
      <c r="E81" s="89">
        <f t="shared" si="1"/>
        <v>0</v>
      </c>
      <c r="F81" s="203"/>
    </row>
    <row r="82" spans="1:6" ht="16.5" customHeight="1">
      <c r="A82" s="200">
        <v>27</v>
      </c>
      <c r="B82" s="183" t="s">
        <v>252</v>
      </c>
      <c r="C82" s="178" t="s">
        <v>251</v>
      </c>
      <c r="D82" s="203">
        <f>D83+D84</f>
        <v>0.45</v>
      </c>
      <c r="E82" s="89">
        <f t="shared" si="1"/>
        <v>0.45</v>
      </c>
      <c r="F82" s="203"/>
    </row>
    <row r="83" spans="1:6" ht="18.75" customHeight="1">
      <c r="A83" s="92"/>
      <c r="B83" s="179" t="s">
        <v>26</v>
      </c>
      <c r="C83" s="178" t="s">
        <v>250</v>
      </c>
      <c r="D83" s="203"/>
      <c r="E83" s="89">
        <f t="shared" si="1"/>
        <v>0</v>
      </c>
      <c r="F83" s="203"/>
    </row>
    <row r="84" spans="1:6" ht="18.75" customHeight="1">
      <c r="A84" s="92"/>
      <c r="B84" s="83" t="s">
        <v>24</v>
      </c>
      <c r="C84" s="178" t="s">
        <v>249</v>
      </c>
      <c r="D84" s="203">
        <v>0.45</v>
      </c>
      <c r="E84" s="89">
        <f t="shared" si="1"/>
        <v>0.45</v>
      </c>
      <c r="F84" s="203"/>
    </row>
    <row r="85" spans="1:6" ht="18.75" customHeight="1">
      <c r="A85" s="92"/>
      <c r="B85" s="185" t="s">
        <v>22</v>
      </c>
      <c r="C85" s="178"/>
      <c r="D85" s="203"/>
      <c r="E85" s="89">
        <f t="shared" si="1"/>
        <v>0</v>
      </c>
      <c r="F85" s="203"/>
    </row>
    <row r="86" spans="1:6" s="189" customFormat="1" ht="18.75" customHeight="1">
      <c r="A86" s="208">
        <v>28</v>
      </c>
      <c r="B86" s="209" t="s">
        <v>248</v>
      </c>
      <c r="C86" s="188" t="s">
        <v>49</v>
      </c>
      <c r="D86" s="209">
        <f>D87+D90+D93+D96+D99+D102</f>
        <v>0.1</v>
      </c>
      <c r="E86" s="88">
        <f t="shared" si="1"/>
        <v>0.1</v>
      </c>
      <c r="F86" s="209"/>
    </row>
    <row r="87" spans="1:6" ht="15" customHeight="1">
      <c r="A87" s="200">
        <v>29</v>
      </c>
      <c r="B87" s="183" t="s">
        <v>247</v>
      </c>
      <c r="C87" s="178" t="s">
        <v>246</v>
      </c>
      <c r="D87" s="203">
        <f>D89</f>
        <v>0.1</v>
      </c>
      <c r="E87" s="89">
        <f t="shared" si="1"/>
        <v>0.1</v>
      </c>
      <c r="F87" s="203"/>
    </row>
    <row r="88" spans="1:6" ht="15" customHeight="1">
      <c r="A88" s="92"/>
      <c r="B88" s="179" t="s">
        <v>26</v>
      </c>
      <c r="C88" s="178" t="s">
        <v>245</v>
      </c>
      <c r="D88" s="203"/>
      <c r="E88" s="89">
        <f t="shared" si="1"/>
        <v>0</v>
      </c>
      <c r="F88" s="203"/>
    </row>
    <row r="89" spans="1:6" ht="15" customHeight="1">
      <c r="A89" s="92"/>
      <c r="B89" s="83" t="s">
        <v>24</v>
      </c>
      <c r="C89" s="178" t="s">
        <v>244</v>
      </c>
      <c r="D89" s="203">
        <v>0.1</v>
      </c>
      <c r="E89" s="89"/>
      <c r="F89" s="203"/>
    </row>
    <row r="90" spans="1:6" ht="15" customHeight="1">
      <c r="A90" s="200">
        <v>30</v>
      </c>
      <c r="B90" s="183" t="s">
        <v>243</v>
      </c>
      <c r="C90" s="178" t="s">
        <v>242</v>
      </c>
      <c r="D90" s="203"/>
      <c r="E90" s="89">
        <f t="shared" si="1"/>
        <v>0</v>
      </c>
      <c r="F90" s="203"/>
    </row>
    <row r="91" spans="1:6" ht="15" customHeight="1">
      <c r="A91" s="92"/>
      <c r="B91" s="179" t="s">
        <v>26</v>
      </c>
      <c r="C91" s="178" t="s">
        <v>241</v>
      </c>
      <c r="D91" s="203"/>
      <c r="E91" s="89">
        <f t="shared" si="1"/>
        <v>0</v>
      </c>
      <c r="F91" s="203"/>
    </row>
    <row r="92" spans="1:6" ht="15" customHeight="1">
      <c r="A92" s="92"/>
      <c r="B92" s="83" t="s">
        <v>24</v>
      </c>
      <c r="C92" s="178" t="s">
        <v>240</v>
      </c>
      <c r="D92" s="203"/>
      <c r="E92" s="89">
        <f t="shared" si="1"/>
        <v>0</v>
      </c>
      <c r="F92" s="203"/>
    </row>
    <row r="93" spans="1:6" ht="15" customHeight="1">
      <c r="A93" s="200">
        <v>31</v>
      </c>
      <c r="B93" s="183" t="s">
        <v>239</v>
      </c>
      <c r="C93" s="178" t="s">
        <v>238</v>
      </c>
      <c r="D93" s="203"/>
      <c r="E93" s="89">
        <f t="shared" si="1"/>
        <v>0</v>
      </c>
      <c r="F93" s="203"/>
    </row>
    <row r="94" spans="1:6" ht="15" customHeight="1">
      <c r="A94" s="92"/>
      <c r="B94" s="179" t="s">
        <v>26</v>
      </c>
      <c r="C94" s="178" t="s">
        <v>237</v>
      </c>
      <c r="D94" s="203"/>
      <c r="E94" s="89">
        <f t="shared" si="1"/>
        <v>0</v>
      </c>
      <c r="F94" s="203"/>
    </row>
    <row r="95" spans="1:6" ht="15" customHeight="1">
      <c r="A95" s="92"/>
      <c r="B95" s="83" t="s">
        <v>24</v>
      </c>
      <c r="C95" s="178" t="s">
        <v>236</v>
      </c>
      <c r="D95" s="203"/>
      <c r="E95" s="89">
        <f t="shared" si="1"/>
        <v>0</v>
      </c>
      <c r="F95" s="203"/>
    </row>
    <row r="96" spans="1:6" ht="15" customHeight="1">
      <c r="A96" s="200">
        <v>32</v>
      </c>
      <c r="B96" s="183" t="s">
        <v>235</v>
      </c>
      <c r="C96" s="178" t="s">
        <v>234</v>
      </c>
      <c r="D96" s="203"/>
      <c r="E96" s="89">
        <f t="shared" si="1"/>
        <v>0</v>
      </c>
      <c r="F96" s="203"/>
    </row>
    <row r="97" spans="1:6" ht="15" customHeight="1">
      <c r="A97" s="92"/>
      <c r="B97" s="179" t="s">
        <v>26</v>
      </c>
      <c r="C97" s="178" t="s">
        <v>233</v>
      </c>
      <c r="D97" s="203"/>
      <c r="E97" s="89">
        <f t="shared" si="1"/>
        <v>0</v>
      </c>
      <c r="F97" s="203"/>
    </row>
    <row r="98" spans="1:6" ht="15" customHeight="1">
      <c r="A98" s="92"/>
      <c r="B98" s="83" t="s">
        <v>24</v>
      </c>
      <c r="C98" s="178" t="s">
        <v>232</v>
      </c>
      <c r="D98" s="203"/>
      <c r="E98" s="89">
        <f t="shared" si="1"/>
        <v>0</v>
      </c>
      <c r="F98" s="203"/>
    </row>
    <row r="99" spans="1:6" ht="15" customHeight="1">
      <c r="A99" s="200">
        <v>33</v>
      </c>
      <c r="B99" s="183" t="s">
        <v>231</v>
      </c>
      <c r="C99" s="178" t="s">
        <v>230</v>
      </c>
      <c r="D99" s="203"/>
      <c r="E99" s="89">
        <f t="shared" si="1"/>
        <v>0</v>
      </c>
      <c r="F99" s="203"/>
    </row>
    <row r="100" spans="1:6" ht="15" customHeight="1">
      <c r="A100" s="92"/>
      <c r="B100" s="179" t="s">
        <v>26</v>
      </c>
      <c r="C100" s="178" t="s">
        <v>229</v>
      </c>
      <c r="D100" s="203"/>
      <c r="E100" s="89">
        <f t="shared" si="1"/>
        <v>0</v>
      </c>
      <c r="F100" s="203"/>
    </row>
    <row r="101" spans="1:6" ht="15" customHeight="1">
      <c r="A101" s="92"/>
      <c r="B101" s="83" t="s">
        <v>24</v>
      </c>
      <c r="C101" s="178" t="s">
        <v>228</v>
      </c>
      <c r="D101" s="203"/>
      <c r="E101" s="89">
        <f t="shared" si="1"/>
        <v>0</v>
      </c>
      <c r="F101" s="203"/>
    </row>
    <row r="102" spans="1:6" ht="27" customHeight="1">
      <c r="A102" s="200">
        <v>34</v>
      </c>
      <c r="B102" s="183" t="s">
        <v>227</v>
      </c>
      <c r="C102" s="178" t="s">
        <v>226</v>
      </c>
      <c r="D102" s="203"/>
      <c r="E102" s="89">
        <f t="shared" si="1"/>
        <v>0</v>
      </c>
      <c r="F102" s="203"/>
    </row>
    <row r="103" spans="1:6" ht="18.75" customHeight="1">
      <c r="A103" s="92"/>
      <c r="B103" s="179" t="s">
        <v>26</v>
      </c>
      <c r="C103" s="178" t="s">
        <v>225</v>
      </c>
      <c r="D103" s="203"/>
      <c r="E103" s="89">
        <f t="shared" si="1"/>
        <v>0</v>
      </c>
      <c r="F103" s="203"/>
    </row>
    <row r="104" spans="1:6" ht="18.75" customHeight="1">
      <c r="A104" s="92"/>
      <c r="B104" s="83" t="s">
        <v>24</v>
      </c>
      <c r="C104" s="178" t="s">
        <v>224</v>
      </c>
      <c r="D104" s="203"/>
      <c r="E104" s="89">
        <f t="shared" si="1"/>
        <v>0</v>
      </c>
      <c r="F104" s="203"/>
    </row>
    <row r="105" spans="1:6" ht="18.75" customHeight="1">
      <c r="A105" s="92"/>
      <c r="B105" s="185" t="s">
        <v>22</v>
      </c>
      <c r="C105" s="178"/>
      <c r="D105" s="203"/>
      <c r="E105" s="89">
        <f t="shared" si="1"/>
        <v>0</v>
      </c>
      <c r="F105" s="203"/>
    </row>
    <row r="106" spans="1:6" s="191" customFormat="1" ht="18.75" customHeight="1">
      <c r="A106" s="210">
        <v>35</v>
      </c>
      <c r="B106" s="211" t="s">
        <v>223</v>
      </c>
      <c r="C106" s="190" t="s">
        <v>49</v>
      </c>
      <c r="D106" s="211">
        <f>D107+D110+D113</f>
        <v>0.45</v>
      </c>
      <c r="E106" s="89">
        <f t="shared" si="1"/>
        <v>0.45</v>
      </c>
      <c r="F106" s="211"/>
    </row>
    <row r="107" spans="1:6" ht="18.75" customHeight="1">
      <c r="A107" s="200">
        <v>36</v>
      </c>
      <c r="B107" s="183" t="s">
        <v>222</v>
      </c>
      <c r="C107" s="178" t="s">
        <v>221</v>
      </c>
      <c r="D107" s="203">
        <f>D108+D109</f>
        <v>0.25</v>
      </c>
      <c r="E107" s="89">
        <f t="shared" si="1"/>
        <v>0.25</v>
      </c>
      <c r="F107" s="203"/>
    </row>
    <row r="108" spans="1:6" ht="18.75" customHeight="1">
      <c r="A108" s="92"/>
      <c r="B108" s="179" t="s">
        <v>26</v>
      </c>
      <c r="C108" s="178" t="s">
        <v>220</v>
      </c>
      <c r="D108" s="203"/>
      <c r="E108" s="89">
        <f t="shared" si="1"/>
        <v>0</v>
      </c>
      <c r="F108" s="203"/>
    </row>
    <row r="109" spans="1:6" ht="18.75" customHeight="1">
      <c r="A109" s="92"/>
      <c r="B109" s="83" t="s">
        <v>24</v>
      </c>
      <c r="C109" s="178" t="s">
        <v>219</v>
      </c>
      <c r="D109" s="203">
        <v>0.25</v>
      </c>
      <c r="E109" s="89">
        <f t="shared" si="1"/>
        <v>0.25</v>
      </c>
      <c r="F109" s="203"/>
    </row>
    <row r="110" spans="1:6" ht="18.75" customHeight="1">
      <c r="A110" s="200">
        <v>37</v>
      </c>
      <c r="B110" s="183" t="s">
        <v>218</v>
      </c>
      <c r="C110" s="178" t="s">
        <v>217</v>
      </c>
      <c r="D110" s="203">
        <f>D111+D112</f>
        <v>0.2</v>
      </c>
      <c r="E110" s="89">
        <f t="shared" si="1"/>
        <v>0.2</v>
      </c>
      <c r="F110" s="203"/>
    </row>
    <row r="111" spans="1:6" ht="18.75" customHeight="1">
      <c r="A111" s="92"/>
      <c r="B111" s="179" t="s">
        <v>26</v>
      </c>
      <c r="C111" s="178" t="s">
        <v>216</v>
      </c>
      <c r="D111" s="203"/>
      <c r="E111" s="89">
        <f t="shared" si="1"/>
        <v>0</v>
      </c>
      <c r="F111" s="203"/>
    </row>
    <row r="112" spans="1:6" ht="18.75" customHeight="1">
      <c r="A112" s="92"/>
      <c r="B112" s="83" t="s">
        <v>24</v>
      </c>
      <c r="C112" s="178" t="s">
        <v>215</v>
      </c>
      <c r="D112" s="203">
        <v>0.2</v>
      </c>
      <c r="E112" s="89">
        <f t="shared" si="1"/>
        <v>0.2</v>
      </c>
      <c r="F112" s="203"/>
    </row>
    <row r="113" spans="1:6" ht="18.75" customHeight="1">
      <c r="A113" s="200">
        <v>38</v>
      </c>
      <c r="B113" s="183" t="s">
        <v>214</v>
      </c>
      <c r="C113" s="178" t="s">
        <v>213</v>
      </c>
      <c r="D113" s="203"/>
      <c r="E113" s="89">
        <f t="shared" si="1"/>
        <v>0</v>
      </c>
      <c r="F113" s="203"/>
    </row>
    <row r="114" spans="1:6" ht="18.75" customHeight="1">
      <c r="A114" s="92"/>
      <c r="B114" s="179" t="s">
        <v>26</v>
      </c>
      <c r="C114" s="178" t="s">
        <v>212</v>
      </c>
      <c r="D114" s="203"/>
      <c r="E114" s="89">
        <f t="shared" si="1"/>
        <v>0</v>
      </c>
      <c r="F114" s="203"/>
    </row>
    <row r="115" spans="1:6" ht="18.75" customHeight="1">
      <c r="A115" s="92"/>
      <c r="B115" s="83" t="s">
        <v>24</v>
      </c>
      <c r="C115" s="178" t="s">
        <v>211</v>
      </c>
      <c r="D115" s="203"/>
      <c r="E115" s="89">
        <f t="shared" si="1"/>
        <v>0</v>
      </c>
      <c r="F115" s="203"/>
    </row>
    <row r="116" spans="1:6" ht="18.75" customHeight="1">
      <c r="A116" s="212">
        <v>39</v>
      </c>
      <c r="B116" s="213" t="s">
        <v>210</v>
      </c>
      <c r="C116" s="178" t="s">
        <v>49</v>
      </c>
      <c r="D116" s="203"/>
      <c r="E116" s="89">
        <f t="shared" si="1"/>
        <v>0</v>
      </c>
      <c r="F116" s="203"/>
    </row>
    <row r="117" spans="1:6" ht="18.75" customHeight="1">
      <c r="A117" s="212">
        <v>40</v>
      </c>
      <c r="B117" s="213" t="s">
        <v>209</v>
      </c>
      <c r="C117" s="178" t="s">
        <v>49</v>
      </c>
      <c r="D117" s="203"/>
      <c r="E117" s="89">
        <f t="shared" si="1"/>
        <v>0</v>
      </c>
      <c r="F117" s="203"/>
    </row>
    <row r="118" spans="1:6" ht="18.75" customHeight="1">
      <c r="A118" s="200">
        <v>41</v>
      </c>
      <c r="B118" s="183" t="s">
        <v>208</v>
      </c>
      <c r="C118" s="178" t="s">
        <v>207</v>
      </c>
      <c r="D118" s="203"/>
      <c r="E118" s="89">
        <f t="shared" si="1"/>
        <v>0</v>
      </c>
      <c r="F118" s="203"/>
    </row>
    <row r="119" spans="1:6" ht="18.75" customHeight="1">
      <c r="A119" s="92"/>
      <c r="B119" s="179" t="s">
        <v>26</v>
      </c>
      <c r="C119" s="178" t="s">
        <v>206</v>
      </c>
      <c r="D119" s="203"/>
      <c r="E119" s="89">
        <f t="shared" si="1"/>
        <v>0</v>
      </c>
      <c r="F119" s="203"/>
    </row>
    <row r="120" spans="1:6" ht="18.75" customHeight="1">
      <c r="A120" s="92"/>
      <c r="B120" s="83" t="s">
        <v>24</v>
      </c>
      <c r="C120" s="178" t="s">
        <v>205</v>
      </c>
      <c r="D120" s="203"/>
      <c r="E120" s="89">
        <f t="shared" si="1"/>
        <v>0</v>
      </c>
      <c r="F120" s="203"/>
    </row>
    <row r="121" spans="1:6" ht="18.75" customHeight="1">
      <c r="A121" s="200">
        <v>42</v>
      </c>
      <c r="B121" s="183" t="s">
        <v>204</v>
      </c>
      <c r="C121" s="178" t="s">
        <v>203</v>
      </c>
      <c r="D121" s="203"/>
      <c r="E121" s="89">
        <f t="shared" si="1"/>
        <v>0</v>
      </c>
      <c r="F121" s="203"/>
    </row>
    <row r="122" spans="1:6" ht="18.75" customHeight="1">
      <c r="A122" s="92"/>
      <c r="B122" s="179" t="s">
        <v>26</v>
      </c>
      <c r="C122" s="178" t="s">
        <v>202</v>
      </c>
      <c r="D122" s="203"/>
      <c r="E122" s="89">
        <f t="shared" si="1"/>
        <v>0</v>
      </c>
      <c r="F122" s="203"/>
    </row>
    <row r="123" spans="1:6" ht="18.75" customHeight="1">
      <c r="A123" s="92"/>
      <c r="B123" s="83" t="s">
        <v>24</v>
      </c>
      <c r="C123" s="178" t="s">
        <v>201</v>
      </c>
      <c r="D123" s="203"/>
      <c r="E123" s="89">
        <f t="shared" si="1"/>
        <v>0</v>
      </c>
      <c r="F123" s="203"/>
    </row>
    <row r="124" spans="1:6" ht="18.75" customHeight="1">
      <c r="A124" s="200">
        <v>43</v>
      </c>
      <c r="B124" s="183" t="s">
        <v>200</v>
      </c>
      <c r="C124" s="178" t="s">
        <v>199</v>
      </c>
      <c r="D124" s="203"/>
      <c r="E124" s="89">
        <f t="shared" si="1"/>
        <v>0</v>
      </c>
      <c r="F124" s="203"/>
    </row>
    <row r="125" spans="1:6" ht="18.75" customHeight="1">
      <c r="A125" s="92"/>
      <c r="B125" s="179" t="s">
        <v>26</v>
      </c>
      <c r="C125" s="178" t="s">
        <v>198</v>
      </c>
      <c r="D125" s="203"/>
      <c r="E125" s="89">
        <f t="shared" si="1"/>
        <v>0</v>
      </c>
      <c r="F125" s="203"/>
    </row>
    <row r="126" spans="1:6" ht="18.75" customHeight="1">
      <c r="A126" s="92"/>
      <c r="B126" s="83" t="s">
        <v>24</v>
      </c>
      <c r="C126" s="178" t="s">
        <v>197</v>
      </c>
      <c r="D126" s="203"/>
      <c r="E126" s="89">
        <f t="shared" si="1"/>
        <v>0</v>
      </c>
      <c r="F126" s="203"/>
    </row>
    <row r="127" spans="1:6" ht="18.75" customHeight="1">
      <c r="A127" s="200">
        <v>44</v>
      </c>
      <c r="B127" s="183" t="s">
        <v>196</v>
      </c>
      <c r="C127" s="178" t="s">
        <v>195</v>
      </c>
      <c r="D127" s="203"/>
      <c r="E127" s="89">
        <f t="shared" si="1"/>
        <v>0</v>
      </c>
      <c r="F127" s="203"/>
    </row>
    <row r="128" spans="1:6" ht="18.75" customHeight="1">
      <c r="A128" s="92"/>
      <c r="B128" s="179" t="s">
        <v>26</v>
      </c>
      <c r="C128" s="178" t="s">
        <v>194</v>
      </c>
      <c r="D128" s="203"/>
      <c r="E128" s="89">
        <f t="shared" si="1"/>
        <v>0</v>
      </c>
      <c r="F128" s="203"/>
    </row>
    <row r="129" spans="1:6" ht="18.75" customHeight="1">
      <c r="A129" s="92"/>
      <c r="B129" s="83" t="s">
        <v>24</v>
      </c>
      <c r="C129" s="178" t="s">
        <v>193</v>
      </c>
      <c r="D129" s="203"/>
      <c r="E129" s="89">
        <f t="shared" si="1"/>
        <v>0</v>
      </c>
      <c r="F129" s="203"/>
    </row>
    <row r="130" spans="1:6" ht="18.75" customHeight="1">
      <c r="A130" s="92"/>
      <c r="B130" s="185" t="s">
        <v>22</v>
      </c>
      <c r="C130" s="178"/>
      <c r="D130" s="203"/>
      <c r="E130" s="89">
        <f t="shared" si="1"/>
        <v>0</v>
      </c>
      <c r="F130" s="203"/>
    </row>
    <row r="131" spans="1:6" ht="18.75" customHeight="1">
      <c r="A131" s="212">
        <v>45</v>
      </c>
      <c r="B131" s="213" t="s">
        <v>192</v>
      </c>
      <c r="C131" s="178" t="s">
        <v>49</v>
      </c>
      <c r="D131" s="203"/>
      <c r="E131" s="89">
        <f t="shared" si="1"/>
        <v>0</v>
      </c>
      <c r="F131" s="203"/>
    </row>
    <row r="132" spans="1:6" ht="18.75" customHeight="1">
      <c r="A132" s="200">
        <v>46</v>
      </c>
      <c r="B132" s="183" t="s">
        <v>191</v>
      </c>
      <c r="C132" s="178" t="s">
        <v>190</v>
      </c>
      <c r="D132" s="203"/>
      <c r="E132" s="89">
        <f t="shared" si="1"/>
        <v>0</v>
      </c>
      <c r="F132" s="203"/>
    </row>
    <row r="133" spans="1:6" ht="18.75" customHeight="1">
      <c r="A133" s="92"/>
      <c r="B133" s="179" t="s">
        <v>26</v>
      </c>
      <c r="C133" s="178" t="s">
        <v>189</v>
      </c>
      <c r="D133" s="203"/>
      <c r="E133" s="89">
        <f t="shared" si="1"/>
        <v>0</v>
      </c>
      <c r="F133" s="203"/>
    </row>
    <row r="134" spans="1:6" ht="18.75" customHeight="1">
      <c r="A134" s="92"/>
      <c r="B134" s="83" t="s">
        <v>24</v>
      </c>
      <c r="C134" s="178" t="s">
        <v>188</v>
      </c>
      <c r="D134" s="203"/>
      <c r="E134" s="89">
        <f t="shared" si="1"/>
        <v>0</v>
      </c>
      <c r="F134" s="203"/>
    </row>
    <row r="135" spans="1:6" ht="18.75" customHeight="1">
      <c r="A135" s="200">
        <v>47</v>
      </c>
      <c r="B135" s="183" t="s">
        <v>187</v>
      </c>
      <c r="C135" s="178" t="s">
        <v>186</v>
      </c>
      <c r="D135" s="203"/>
      <c r="E135" s="89">
        <f t="shared" si="1"/>
        <v>0</v>
      </c>
      <c r="F135" s="203"/>
    </row>
    <row r="136" spans="1:6" ht="18.75" customHeight="1">
      <c r="A136" s="92"/>
      <c r="B136" s="179" t="s">
        <v>26</v>
      </c>
      <c r="C136" s="178" t="s">
        <v>185</v>
      </c>
      <c r="D136" s="203"/>
      <c r="E136" s="89">
        <f t="shared" si="1"/>
        <v>0</v>
      </c>
      <c r="F136" s="203"/>
    </row>
    <row r="137" spans="1:6" ht="18.75" customHeight="1">
      <c r="A137" s="92"/>
      <c r="B137" s="83" t="s">
        <v>24</v>
      </c>
      <c r="C137" s="178" t="s">
        <v>184</v>
      </c>
      <c r="D137" s="203"/>
      <c r="E137" s="89">
        <f t="shared" si="1"/>
        <v>0</v>
      </c>
      <c r="F137" s="203"/>
    </row>
    <row r="138" spans="1:6" ht="18.75" customHeight="1">
      <c r="A138" s="200">
        <v>48</v>
      </c>
      <c r="B138" s="183" t="s">
        <v>183</v>
      </c>
      <c r="C138" s="178" t="s">
        <v>182</v>
      </c>
      <c r="D138" s="203"/>
      <c r="E138" s="89">
        <f t="shared" si="1"/>
        <v>0</v>
      </c>
      <c r="F138" s="203"/>
    </row>
    <row r="139" spans="1:6" ht="18.75" customHeight="1">
      <c r="A139" s="92"/>
      <c r="B139" s="179" t="s">
        <v>26</v>
      </c>
      <c r="C139" s="178" t="s">
        <v>181</v>
      </c>
      <c r="D139" s="203"/>
      <c r="E139" s="89">
        <f t="shared" si="1"/>
        <v>0</v>
      </c>
      <c r="F139" s="203"/>
    </row>
    <row r="140" spans="1:6" ht="18.75" customHeight="1">
      <c r="A140" s="92"/>
      <c r="B140" s="83" t="s">
        <v>24</v>
      </c>
      <c r="C140" s="178" t="s">
        <v>180</v>
      </c>
      <c r="D140" s="203"/>
      <c r="E140" s="89">
        <f t="shared" ref="E140:E203" si="2">D140</f>
        <v>0</v>
      </c>
      <c r="F140" s="203"/>
    </row>
    <row r="141" spans="1:6" ht="18.75" customHeight="1">
      <c r="A141" s="200">
        <v>49</v>
      </c>
      <c r="B141" s="183" t="s">
        <v>179</v>
      </c>
      <c r="C141" s="178" t="s">
        <v>178</v>
      </c>
      <c r="D141" s="203"/>
      <c r="E141" s="89">
        <f t="shared" si="2"/>
        <v>0</v>
      </c>
      <c r="F141" s="203"/>
    </row>
    <row r="142" spans="1:6" ht="18.75" customHeight="1">
      <c r="A142" s="92"/>
      <c r="B142" s="179" t="s">
        <v>26</v>
      </c>
      <c r="C142" s="178" t="s">
        <v>177</v>
      </c>
      <c r="D142" s="203"/>
      <c r="E142" s="89">
        <f t="shared" si="2"/>
        <v>0</v>
      </c>
      <c r="F142" s="203"/>
    </row>
    <row r="143" spans="1:6" ht="18.75" customHeight="1">
      <c r="A143" s="92"/>
      <c r="B143" s="83" t="s">
        <v>24</v>
      </c>
      <c r="C143" s="178" t="s">
        <v>176</v>
      </c>
      <c r="D143" s="203"/>
      <c r="E143" s="89">
        <f t="shared" si="2"/>
        <v>0</v>
      </c>
      <c r="F143" s="203"/>
    </row>
    <row r="144" spans="1:6" ht="18.75" customHeight="1">
      <c r="A144" s="200">
        <v>50</v>
      </c>
      <c r="B144" s="183" t="s">
        <v>175</v>
      </c>
      <c r="C144" s="178" t="s">
        <v>174</v>
      </c>
      <c r="D144" s="203"/>
      <c r="E144" s="89">
        <f t="shared" si="2"/>
        <v>0</v>
      </c>
      <c r="F144" s="203"/>
    </row>
    <row r="145" spans="1:6" ht="18.75" customHeight="1">
      <c r="A145" s="92"/>
      <c r="B145" s="179" t="s">
        <v>26</v>
      </c>
      <c r="C145" s="178" t="s">
        <v>173</v>
      </c>
      <c r="D145" s="203"/>
      <c r="E145" s="89">
        <f t="shared" si="2"/>
        <v>0</v>
      </c>
      <c r="F145" s="203"/>
    </row>
    <row r="146" spans="1:6" ht="18.75" customHeight="1">
      <c r="A146" s="92"/>
      <c r="B146" s="83" t="s">
        <v>24</v>
      </c>
      <c r="C146" s="178" t="s">
        <v>172</v>
      </c>
      <c r="D146" s="203"/>
      <c r="E146" s="89">
        <f t="shared" si="2"/>
        <v>0</v>
      </c>
      <c r="F146" s="203"/>
    </row>
    <row r="147" spans="1:6" ht="18.75" customHeight="1">
      <c r="A147" s="92"/>
      <c r="B147" s="185" t="s">
        <v>22</v>
      </c>
      <c r="C147" s="178"/>
      <c r="D147" s="203"/>
      <c r="E147" s="89">
        <f t="shared" si="2"/>
        <v>0</v>
      </c>
      <c r="F147" s="203"/>
    </row>
    <row r="148" spans="1:6" ht="18.75" customHeight="1">
      <c r="A148" s="212">
        <v>51</v>
      </c>
      <c r="B148" s="213" t="s">
        <v>171</v>
      </c>
      <c r="C148" s="178" t="s">
        <v>49</v>
      </c>
      <c r="D148" s="203"/>
      <c r="E148" s="89">
        <f t="shared" si="2"/>
        <v>0</v>
      </c>
      <c r="F148" s="203"/>
    </row>
    <row r="149" spans="1:6" ht="18.75" customHeight="1">
      <c r="A149" s="200">
        <v>52</v>
      </c>
      <c r="B149" s="183" t="s">
        <v>170</v>
      </c>
      <c r="C149" s="178" t="s">
        <v>169</v>
      </c>
      <c r="D149" s="203"/>
      <c r="E149" s="89">
        <f t="shared" si="2"/>
        <v>0</v>
      </c>
      <c r="F149" s="203"/>
    </row>
    <row r="150" spans="1:6" ht="18.75" customHeight="1">
      <c r="A150" s="92"/>
      <c r="B150" s="179" t="s">
        <v>26</v>
      </c>
      <c r="C150" s="178" t="s">
        <v>168</v>
      </c>
      <c r="D150" s="203"/>
      <c r="E150" s="89">
        <f t="shared" si="2"/>
        <v>0</v>
      </c>
      <c r="F150" s="203"/>
    </row>
    <row r="151" spans="1:6" ht="18.75" customHeight="1">
      <c r="A151" s="92"/>
      <c r="B151" s="83" t="s">
        <v>24</v>
      </c>
      <c r="C151" s="178" t="s">
        <v>167</v>
      </c>
      <c r="D151" s="203"/>
      <c r="E151" s="89">
        <f t="shared" si="2"/>
        <v>0</v>
      </c>
      <c r="F151" s="203"/>
    </row>
    <row r="152" spans="1:6" ht="18.75" customHeight="1">
      <c r="A152" s="200">
        <v>53</v>
      </c>
      <c r="B152" s="183" t="s">
        <v>166</v>
      </c>
      <c r="C152" s="178" t="s">
        <v>165</v>
      </c>
      <c r="D152" s="203"/>
      <c r="E152" s="89">
        <f t="shared" si="2"/>
        <v>0</v>
      </c>
      <c r="F152" s="203"/>
    </row>
    <row r="153" spans="1:6" ht="18.75" customHeight="1">
      <c r="A153" s="92"/>
      <c r="B153" s="179" t="s">
        <v>26</v>
      </c>
      <c r="C153" s="178" t="s">
        <v>164</v>
      </c>
      <c r="D153" s="203"/>
      <c r="E153" s="89">
        <f t="shared" si="2"/>
        <v>0</v>
      </c>
      <c r="F153" s="203"/>
    </row>
    <row r="154" spans="1:6" ht="18.75" customHeight="1">
      <c r="A154" s="92"/>
      <c r="B154" s="83" t="s">
        <v>24</v>
      </c>
      <c r="C154" s="178" t="s">
        <v>163</v>
      </c>
      <c r="D154" s="203"/>
      <c r="E154" s="89">
        <f t="shared" si="2"/>
        <v>0</v>
      </c>
      <c r="F154" s="203"/>
    </row>
    <row r="155" spans="1:6" ht="18.75" customHeight="1">
      <c r="A155" s="200">
        <v>54</v>
      </c>
      <c r="B155" s="183" t="s">
        <v>162</v>
      </c>
      <c r="C155" s="178" t="s">
        <v>161</v>
      </c>
      <c r="D155" s="203"/>
      <c r="E155" s="89">
        <f t="shared" si="2"/>
        <v>0</v>
      </c>
      <c r="F155" s="203"/>
    </row>
    <row r="156" spans="1:6" ht="18.75" customHeight="1">
      <c r="A156" s="92"/>
      <c r="B156" s="179" t="s">
        <v>26</v>
      </c>
      <c r="C156" s="178" t="s">
        <v>160</v>
      </c>
      <c r="D156" s="203"/>
      <c r="E156" s="89">
        <f t="shared" si="2"/>
        <v>0</v>
      </c>
      <c r="F156" s="203"/>
    </row>
    <row r="157" spans="1:6" ht="18.75" customHeight="1">
      <c r="A157" s="92"/>
      <c r="B157" s="83" t="s">
        <v>24</v>
      </c>
      <c r="C157" s="178" t="s">
        <v>159</v>
      </c>
      <c r="D157" s="203"/>
      <c r="E157" s="89">
        <f t="shared" si="2"/>
        <v>0</v>
      </c>
      <c r="F157" s="203"/>
    </row>
    <row r="158" spans="1:6" ht="18.75" customHeight="1">
      <c r="A158" s="200">
        <v>55</v>
      </c>
      <c r="B158" s="183" t="s">
        <v>158</v>
      </c>
      <c r="C158" s="178" t="s">
        <v>157</v>
      </c>
      <c r="D158" s="203"/>
      <c r="E158" s="89">
        <f t="shared" si="2"/>
        <v>0</v>
      </c>
      <c r="F158" s="203"/>
    </row>
    <row r="159" spans="1:6" ht="18.75" customHeight="1">
      <c r="A159" s="92"/>
      <c r="B159" s="179" t="s">
        <v>26</v>
      </c>
      <c r="C159" s="178" t="s">
        <v>156</v>
      </c>
      <c r="D159" s="203"/>
      <c r="E159" s="89">
        <f t="shared" si="2"/>
        <v>0</v>
      </c>
      <c r="F159" s="203"/>
    </row>
    <row r="160" spans="1:6" ht="18.75" customHeight="1">
      <c r="A160" s="92"/>
      <c r="B160" s="83" t="s">
        <v>24</v>
      </c>
      <c r="C160" s="178" t="s">
        <v>155</v>
      </c>
      <c r="D160" s="203"/>
      <c r="E160" s="89">
        <f t="shared" si="2"/>
        <v>0</v>
      </c>
      <c r="F160" s="203"/>
    </row>
    <row r="161" spans="1:6" ht="18.75" customHeight="1">
      <c r="A161" s="200">
        <v>56</v>
      </c>
      <c r="B161" s="183" t="s">
        <v>154</v>
      </c>
      <c r="C161" s="178" t="s">
        <v>153</v>
      </c>
      <c r="D161" s="203"/>
      <c r="E161" s="89">
        <f t="shared" si="2"/>
        <v>0</v>
      </c>
      <c r="F161" s="203"/>
    </row>
    <row r="162" spans="1:6" ht="18.75" customHeight="1">
      <c r="A162" s="92"/>
      <c r="B162" s="179" t="s">
        <v>26</v>
      </c>
      <c r="C162" s="178" t="s">
        <v>152</v>
      </c>
      <c r="D162" s="203"/>
      <c r="E162" s="89">
        <f t="shared" si="2"/>
        <v>0</v>
      </c>
      <c r="F162" s="203"/>
    </row>
    <row r="163" spans="1:6" ht="18.75" customHeight="1">
      <c r="A163" s="92"/>
      <c r="B163" s="83" t="s">
        <v>24</v>
      </c>
      <c r="C163" s="178" t="s">
        <v>151</v>
      </c>
      <c r="D163" s="203"/>
      <c r="E163" s="89">
        <f t="shared" si="2"/>
        <v>0</v>
      </c>
      <c r="F163" s="203"/>
    </row>
    <row r="164" spans="1:6" ht="18.75" customHeight="1">
      <c r="A164" s="92"/>
      <c r="B164" s="185" t="s">
        <v>22</v>
      </c>
      <c r="C164" s="178"/>
      <c r="D164" s="203"/>
      <c r="E164" s="89">
        <f t="shared" si="2"/>
        <v>0</v>
      </c>
      <c r="F164" s="203"/>
    </row>
    <row r="165" spans="1:6" ht="18.75" customHeight="1">
      <c r="A165" s="200">
        <v>57</v>
      </c>
      <c r="B165" s="192" t="s">
        <v>150</v>
      </c>
      <c r="C165" s="178" t="s">
        <v>149</v>
      </c>
      <c r="D165" s="203"/>
      <c r="E165" s="89">
        <f t="shared" si="2"/>
        <v>0</v>
      </c>
      <c r="F165" s="203"/>
    </row>
    <row r="166" spans="1:6" ht="18.75" customHeight="1">
      <c r="A166" s="92"/>
      <c r="B166" s="179" t="s">
        <v>26</v>
      </c>
      <c r="C166" s="178" t="s">
        <v>148</v>
      </c>
      <c r="D166" s="203"/>
      <c r="E166" s="89">
        <f t="shared" si="2"/>
        <v>0</v>
      </c>
      <c r="F166" s="203"/>
    </row>
    <row r="167" spans="1:6" ht="18.75" customHeight="1">
      <c r="A167" s="92"/>
      <c r="B167" s="83" t="s">
        <v>24</v>
      </c>
      <c r="C167" s="178" t="s">
        <v>147</v>
      </c>
      <c r="D167" s="203"/>
      <c r="E167" s="89">
        <f t="shared" si="2"/>
        <v>0</v>
      </c>
      <c r="F167" s="203"/>
    </row>
    <row r="168" spans="1:6" ht="18.75" customHeight="1">
      <c r="A168" s="200">
        <v>58</v>
      </c>
      <c r="B168" s="192" t="s">
        <v>146</v>
      </c>
      <c r="C168" s="178" t="s">
        <v>145</v>
      </c>
      <c r="D168" s="203"/>
      <c r="E168" s="89">
        <f t="shared" si="2"/>
        <v>0</v>
      </c>
      <c r="F168" s="203"/>
    </row>
    <row r="169" spans="1:6" ht="18.75" customHeight="1">
      <c r="A169" s="92"/>
      <c r="B169" s="179" t="s">
        <v>26</v>
      </c>
      <c r="C169" s="178" t="s">
        <v>144</v>
      </c>
      <c r="D169" s="203"/>
      <c r="E169" s="89">
        <f t="shared" si="2"/>
        <v>0</v>
      </c>
      <c r="F169" s="203"/>
    </row>
    <row r="170" spans="1:6" ht="18.75" customHeight="1">
      <c r="A170" s="92"/>
      <c r="B170" s="83" t="s">
        <v>24</v>
      </c>
      <c r="C170" s="178" t="s">
        <v>143</v>
      </c>
      <c r="D170" s="203"/>
      <c r="E170" s="89">
        <f t="shared" si="2"/>
        <v>0</v>
      </c>
      <c r="F170" s="203"/>
    </row>
    <row r="171" spans="1:6" ht="18.75" customHeight="1">
      <c r="A171" s="200">
        <v>59</v>
      </c>
      <c r="B171" s="192" t="s">
        <v>142</v>
      </c>
      <c r="C171" s="178" t="s">
        <v>141</v>
      </c>
      <c r="D171" s="203"/>
      <c r="E171" s="89">
        <f t="shared" si="2"/>
        <v>0</v>
      </c>
      <c r="F171" s="203"/>
    </row>
    <row r="172" spans="1:6" ht="18.75" customHeight="1">
      <c r="A172" s="92"/>
      <c r="B172" s="179" t="s">
        <v>26</v>
      </c>
      <c r="C172" s="178" t="s">
        <v>140</v>
      </c>
      <c r="D172" s="203"/>
      <c r="E172" s="89">
        <f t="shared" si="2"/>
        <v>0</v>
      </c>
      <c r="F172" s="203"/>
    </row>
    <row r="173" spans="1:6" ht="18.75" customHeight="1">
      <c r="A173" s="92"/>
      <c r="B173" s="83" t="s">
        <v>24</v>
      </c>
      <c r="C173" s="178" t="s">
        <v>139</v>
      </c>
      <c r="D173" s="203"/>
      <c r="E173" s="89">
        <f t="shared" si="2"/>
        <v>0</v>
      </c>
      <c r="F173" s="203"/>
    </row>
    <row r="174" spans="1:6" ht="18.75" customHeight="1">
      <c r="A174" s="92"/>
      <c r="B174" s="179" t="s">
        <v>138</v>
      </c>
      <c r="C174" s="193" t="s">
        <v>137</v>
      </c>
      <c r="D174" s="203"/>
      <c r="E174" s="89">
        <f t="shared" si="2"/>
        <v>0</v>
      </c>
      <c r="F174" s="203"/>
    </row>
    <row r="175" spans="1:6" ht="18.75" customHeight="1">
      <c r="A175" s="200">
        <v>60</v>
      </c>
      <c r="B175" s="192" t="s">
        <v>136</v>
      </c>
      <c r="C175" s="178" t="s">
        <v>135</v>
      </c>
      <c r="D175" s="203"/>
      <c r="E175" s="89">
        <f t="shared" si="2"/>
        <v>0</v>
      </c>
      <c r="F175" s="203"/>
    </row>
    <row r="176" spans="1:6" ht="18.75" customHeight="1">
      <c r="A176" s="92"/>
      <c r="B176" s="179" t="s">
        <v>26</v>
      </c>
      <c r="C176" s="178" t="s">
        <v>134</v>
      </c>
      <c r="D176" s="203"/>
      <c r="E176" s="89">
        <f t="shared" si="2"/>
        <v>0</v>
      </c>
      <c r="F176" s="203"/>
    </row>
    <row r="177" spans="1:6" ht="18.75" customHeight="1">
      <c r="A177" s="92"/>
      <c r="B177" s="83" t="s">
        <v>24</v>
      </c>
      <c r="C177" s="178" t="s">
        <v>133</v>
      </c>
      <c r="D177" s="203"/>
      <c r="E177" s="89">
        <f t="shared" si="2"/>
        <v>0</v>
      </c>
      <c r="F177" s="203"/>
    </row>
    <row r="178" spans="1:6" s="187" customFormat="1" ht="18.75" customHeight="1">
      <c r="A178" s="206">
        <v>61</v>
      </c>
      <c r="B178" s="207" t="s">
        <v>132</v>
      </c>
      <c r="C178" s="186" t="s">
        <v>49</v>
      </c>
      <c r="D178" s="207">
        <f>D179+D182</f>
        <v>14.04</v>
      </c>
      <c r="E178" s="91">
        <f t="shared" si="2"/>
        <v>14.04</v>
      </c>
      <c r="F178" s="207"/>
    </row>
    <row r="179" spans="1:6" ht="18.75" customHeight="1">
      <c r="A179" s="200">
        <v>62</v>
      </c>
      <c r="B179" s="183" t="s">
        <v>131</v>
      </c>
      <c r="C179" s="178" t="s">
        <v>130</v>
      </c>
      <c r="D179" s="203">
        <f>D180+D181</f>
        <v>14.04</v>
      </c>
      <c r="E179" s="89">
        <f t="shared" si="2"/>
        <v>14.04</v>
      </c>
      <c r="F179" s="203"/>
    </row>
    <row r="180" spans="1:6" ht="18.75" customHeight="1">
      <c r="A180" s="92"/>
      <c r="B180" s="179" t="s">
        <v>26</v>
      </c>
      <c r="C180" s="178" t="s">
        <v>129</v>
      </c>
      <c r="D180" s="203">
        <v>0.54</v>
      </c>
      <c r="E180" s="89">
        <f t="shared" si="2"/>
        <v>0.54</v>
      </c>
      <c r="F180" s="203"/>
    </row>
    <row r="181" spans="1:6" ht="18.75" customHeight="1">
      <c r="A181" s="92"/>
      <c r="B181" s="83" t="s">
        <v>24</v>
      </c>
      <c r="C181" s="178" t="s">
        <v>128</v>
      </c>
      <c r="D181" s="203">
        <v>13.5</v>
      </c>
      <c r="E181" s="89">
        <f t="shared" si="2"/>
        <v>13.5</v>
      </c>
      <c r="F181" s="203"/>
    </row>
    <row r="182" spans="1:6" ht="18.75" customHeight="1">
      <c r="A182" s="200">
        <v>63</v>
      </c>
      <c r="B182" s="183" t="s">
        <v>127</v>
      </c>
      <c r="C182" s="178" t="s">
        <v>126</v>
      </c>
      <c r="D182" s="203"/>
      <c r="E182" s="89">
        <f t="shared" si="2"/>
        <v>0</v>
      </c>
      <c r="F182" s="203"/>
    </row>
    <row r="183" spans="1:6" ht="18.75" customHeight="1">
      <c r="A183" s="92"/>
      <c r="B183" s="179" t="s">
        <v>26</v>
      </c>
      <c r="C183" s="178" t="s">
        <v>125</v>
      </c>
      <c r="D183" s="203"/>
      <c r="E183" s="89">
        <f t="shared" si="2"/>
        <v>0</v>
      </c>
      <c r="F183" s="203"/>
    </row>
    <row r="184" spans="1:6" ht="18.75" customHeight="1">
      <c r="A184" s="92"/>
      <c r="B184" s="83" t="s">
        <v>24</v>
      </c>
      <c r="C184" s="178" t="s">
        <v>124</v>
      </c>
      <c r="D184" s="203"/>
      <c r="E184" s="89">
        <f t="shared" si="2"/>
        <v>0</v>
      </c>
      <c r="F184" s="203"/>
    </row>
    <row r="185" spans="1:6" ht="33.75" customHeight="1">
      <c r="A185" s="212">
        <v>64</v>
      </c>
      <c r="B185" s="213" t="s">
        <v>123</v>
      </c>
      <c r="C185" s="178" t="s">
        <v>49</v>
      </c>
      <c r="D185" s="203"/>
      <c r="E185" s="89">
        <f t="shared" si="2"/>
        <v>0</v>
      </c>
      <c r="F185" s="203"/>
    </row>
    <row r="186" spans="1:6" ht="18.75" customHeight="1">
      <c r="A186" s="212">
        <v>65</v>
      </c>
      <c r="B186" s="213" t="s">
        <v>122</v>
      </c>
      <c r="C186" s="178" t="s">
        <v>49</v>
      </c>
      <c r="D186" s="203"/>
      <c r="E186" s="89">
        <f t="shared" si="2"/>
        <v>0</v>
      </c>
      <c r="F186" s="203"/>
    </row>
    <row r="187" spans="1:6" ht="18.75" customHeight="1">
      <c r="A187" s="200">
        <v>66</v>
      </c>
      <c r="B187" s="183" t="s">
        <v>121</v>
      </c>
      <c r="C187" s="178" t="s">
        <v>120</v>
      </c>
      <c r="D187" s="203"/>
      <c r="E187" s="89">
        <f t="shared" si="2"/>
        <v>0</v>
      </c>
      <c r="F187" s="203"/>
    </row>
    <row r="188" spans="1:6" ht="18.75" customHeight="1">
      <c r="A188" s="92"/>
      <c r="B188" s="179" t="s">
        <v>26</v>
      </c>
      <c r="C188" s="178" t="s">
        <v>119</v>
      </c>
      <c r="D188" s="203"/>
      <c r="E188" s="89">
        <f t="shared" si="2"/>
        <v>0</v>
      </c>
      <c r="F188" s="203"/>
    </row>
    <row r="189" spans="1:6" ht="18.75" customHeight="1">
      <c r="A189" s="92"/>
      <c r="B189" s="83" t="s">
        <v>24</v>
      </c>
      <c r="C189" s="178" t="s">
        <v>118</v>
      </c>
      <c r="D189" s="203"/>
      <c r="E189" s="89">
        <f t="shared" si="2"/>
        <v>0</v>
      </c>
      <c r="F189" s="203"/>
    </row>
    <row r="190" spans="1:6" ht="18.75" customHeight="1">
      <c r="A190" s="200">
        <v>67</v>
      </c>
      <c r="B190" s="183" t="s">
        <v>117</v>
      </c>
      <c r="C190" s="178" t="s">
        <v>116</v>
      </c>
      <c r="D190" s="203"/>
      <c r="E190" s="89">
        <f t="shared" si="2"/>
        <v>0</v>
      </c>
      <c r="F190" s="203"/>
    </row>
    <row r="191" spans="1:6" ht="18.75" customHeight="1">
      <c r="A191" s="92"/>
      <c r="B191" s="179" t="s">
        <v>26</v>
      </c>
      <c r="C191" s="178" t="s">
        <v>115</v>
      </c>
      <c r="D191" s="203"/>
      <c r="E191" s="89">
        <f t="shared" si="2"/>
        <v>0</v>
      </c>
      <c r="F191" s="203"/>
    </row>
    <row r="192" spans="1:6" ht="18.75" customHeight="1">
      <c r="A192" s="92"/>
      <c r="B192" s="83" t="s">
        <v>24</v>
      </c>
      <c r="C192" s="178" t="s">
        <v>114</v>
      </c>
      <c r="D192" s="203"/>
      <c r="E192" s="89">
        <f t="shared" si="2"/>
        <v>0</v>
      </c>
      <c r="F192" s="203"/>
    </row>
    <row r="193" spans="1:6" ht="18.75" customHeight="1">
      <c r="A193" s="200">
        <v>68</v>
      </c>
      <c r="B193" s="183" t="s">
        <v>113</v>
      </c>
      <c r="C193" s="178" t="s">
        <v>112</v>
      </c>
      <c r="D193" s="203"/>
      <c r="E193" s="89">
        <f t="shared" si="2"/>
        <v>0</v>
      </c>
      <c r="F193" s="203"/>
    </row>
    <row r="194" spans="1:6" ht="18.75" customHeight="1">
      <c r="A194" s="92"/>
      <c r="B194" s="179" t="s">
        <v>26</v>
      </c>
      <c r="C194" s="178" t="s">
        <v>111</v>
      </c>
      <c r="D194" s="203"/>
      <c r="E194" s="89">
        <f t="shared" si="2"/>
        <v>0</v>
      </c>
      <c r="F194" s="203"/>
    </row>
    <row r="195" spans="1:6" ht="18.75" customHeight="1">
      <c r="A195" s="92"/>
      <c r="B195" s="83" t="s">
        <v>24</v>
      </c>
      <c r="C195" s="178" t="s">
        <v>110</v>
      </c>
      <c r="D195" s="203"/>
      <c r="E195" s="89">
        <f t="shared" si="2"/>
        <v>0</v>
      </c>
      <c r="F195" s="203"/>
    </row>
    <row r="196" spans="1:6" ht="18.75" customHeight="1">
      <c r="A196" s="92"/>
      <c r="B196" s="185" t="s">
        <v>22</v>
      </c>
      <c r="C196" s="178"/>
      <c r="D196" s="203"/>
      <c r="E196" s="89">
        <f t="shared" si="2"/>
        <v>0</v>
      </c>
      <c r="F196" s="203"/>
    </row>
    <row r="197" spans="1:6" ht="18.75" customHeight="1">
      <c r="A197" s="200">
        <v>69</v>
      </c>
      <c r="B197" s="213" t="s">
        <v>109</v>
      </c>
      <c r="C197" s="178" t="s">
        <v>49</v>
      </c>
      <c r="D197" s="203"/>
      <c r="E197" s="89">
        <f t="shared" si="2"/>
        <v>0</v>
      </c>
      <c r="F197" s="203"/>
    </row>
    <row r="198" spans="1:6" ht="15.75" customHeight="1">
      <c r="A198" s="200">
        <v>70</v>
      </c>
      <c r="B198" s="194" t="s">
        <v>108</v>
      </c>
      <c r="C198" s="178" t="s">
        <v>107</v>
      </c>
      <c r="D198" s="203"/>
      <c r="E198" s="89">
        <f t="shared" si="2"/>
        <v>0</v>
      </c>
      <c r="F198" s="203"/>
    </row>
    <row r="199" spans="1:6" ht="15.75" customHeight="1">
      <c r="A199" s="92"/>
      <c r="B199" s="179" t="s">
        <v>26</v>
      </c>
      <c r="C199" s="178" t="s">
        <v>106</v>
      </c>
      <c r="D199" s="203"/>
      <c r="E199" s="89">
        <f t="shared" si="2"/>
        <v>0</v>
      </c>
      <c r="F199" s="203"/>
    </row>
    <row r="200" spans="1:6" ht="15.75" customHeight="1">
      <c r="A200" s="92"/>
      <c r="B200" s="83" t="s">
        <v>24</v>
      </c>
      <c r="C200" s="178" t="s">
        <v>105</v>
      </c>
      <c r="D200" s="203"/>
      <c r="E200" s="89">
        <f t="shared" si="2"/>
        <v>0</v>
      </c>
      <c r="F200" s="203"/>
    </row>
    <row r="201" spans="1:6" ht="15.75" customHeight="1">
      <c r="A201" s="200">
        <v>71</v>
      </c>
      <c r="B201" s="183" t="s">
        <v>104</v>
      </c>
      <c r="C201" s="178" t="s">
        <v>103</v>
      </c>
      <c r="D201" s="203"/>
      <c r="E201" s="89">
        <f t="shared" si="2"/>
        <v>0</v>
      </c>
      <c r="F201" s="203"/>
    </row>
    <row r="202" spans="1:6" ht="15.75" customHeight="1">
      <c r="A202" s="92"/>
      <c r="B202" s="179" t="s">
        <v>26</v>
      </c>
      <c r="C202" s="178" t="s">
        <v>102</v>
      </c>
      <c r="D202" s="203"/>
      <c r="E202" s="89">
        <f t="shared" si="2"/>
        <v>0</v>
      </c>
      <c r="F202" s="203"/>
    </row>
    <row r="203" spans="1:6" ht="15.75" customHeight="1">
      <c r="A203" s="92"/>
      <c r="B203" s="83" t="s">
        <v>24</v>
      </c>
      <c r="C203" s="178" t="s">
        <v>101</v>
      </c>
      <c r="D203" s="203"/>
      <c r="E203" s="89">
        <f t="shared" si="2"/>
        <v>0</v>
      </c>
      <c r="F203" s="203"/>
    </row>
    <row r="204" spans="1:6" ht="15.75" customHeight="1">
      <c r="A204" s="200">
        <v>72</v>
      </c>
      <c r="B204" s="183" t="s">
        <v>100</v>
      </c>
      <c r="C204" s="178" t="s">
        <v>99</v>
      </c>
      <c r="D204" s="203"/>
      <c r="E204" s="89">
        <f t="shared" ref="E204:E263" si="3">D204</f>
        <v>0</v>
      </c>
      <c r="F204" s="203"/>
    </row>
    <row r="205" spans="1:6" ht="15.75" customHeight="1">
      <c r="A205" s="92"/>
      <c r="B205" s="179" t="s">
        <v>26</v>
      </c>
      <c r="C205" s="178" t="s">
        <v>98</v>
      </c>
      <c r="D205" s="203"/>
      <c r="E205" s="89">
        <f t="shared" si="3"/>
        <v>0</v>
      </c>
      <c r="F205" s="203"/>
    </row>
    <row r="206" spans="1:6" ht="15.75" customHeight="1">
      <c r="A206" s="92"/>
      <c r="B206" s="83" t="s">
        <v>24</v>
      </c>
      <c r="C206" s="178" t="s">
        <v>97</v>
      </c>
      <c r="D206" s="203"/>
      <c r="E206" s="89">
        <f t="shared" si="3"/>
        <v>0</v>
      </c>
      <c r="F206" s="203"/>
    </row>
    <row r="207" spans="1:6" ht="15.75" customHeight="1">
      <c r="A207" s="200">
        <v>73</v>
      </c>
      <c r="B207" s="183" t="s">
        <v>96</v>
      </c>
      <c r="C207" s="178" t="s">
        <v>95</v>
      </c>
      <c r="D207" s="203"/>
      <c r="E207" s="89">
        <f t="shared" si="3"/>
        <v>0</v>
      </c>
      <c r="F207" s="203"/>
    </row>
    <row r="208" spans="1:6" ht="15.75" customHeight="1">
      <c r="A208" s="92"/>
      <c r="B208" s="179" t="s">
        <v>26</v>
      </c>
      <c r="C208" s="178" t="s">
        <v>94</v>
      </c>
      <c r="D208" s="203"/>
      <c r="E208" s="89">
        <f t="shared" si="3"/>
        <v>0</v>
      </c>
      <c r="F208" s="203"/>
    </row>
    <row r="209" spans="1:6" ht="15.75" customHeight="1">
      <c r="A209" s="92"/>
      <c r="B209" s="83" t="s">
        <v>24</v>
      </c>
      <c r="C209" s="178" t="s">
        <v>93</v>
      </c>
      <c r="D209" s="203"/>
      <c r="E209" s="89">
        <f t="shared" si="3"/>
        <v>0</v>
      </c>
      <c r="F209" s="203"/>
    </row>
    <row r="210" spans="1:6" ht="15.75" customHeight="1">
      <c r="A210" s="200">
        <v>74</v>
      </c>
      <c r="B210" s="183" t="s">
        <v>92</v>
      </c>
      <c r="C210" s="178" t="s">
        <v>91</v>
      </c>
      <c r="D210" s="203"/>
      <c r="E210" s="89">
        <f t="shared" si="3"/>
        <v>0</v>
      </c>
      <c r="F210" s="203"/>
    </row>
    <row r="211" spans="1:6" ht="15.75" customHeight="1">
      <c r="A211" s="92"/>
      <c r="B211" s="179" t="s">
        <v>26</v>
      </c>
      <c r="C211" s="178" t="s">
        <v>90</v>
      </c>
      <c r="D211" s="203"/>
      <c r="E211" s="89">
        <f t="shared" si="3"/>
        <v>0</v>
      </c>
      <c r="F211" s="203"/>
    </row>
    <row r="212" spans="1:6" ht="15.75" customHeight="1">
      <c r="A212" s="92"/>
      <c r="B212" s="83" t="s">
        <v>24</v>
      </c>
      <c r="C212" s="178" t="s">
        <v>89</v>
      </c>
      <c r="D212" s="203"/>
      <c r="E212" s="89">
        <f t="shared" si="3"/>
        <v>0</v>
      </c>
      <c r="F212" s="203"/>
    </row>
    <row r="213" spans="1:6" ht="15.75" customHeight="1">
      <c r="A213" s="200">
        <v>75</v>
      </c>
      <c r="B213" s="183" t="s">
        <v>88</v>
      </c>
      <c r="C213" s="178" t="s">
        <v>87</v>
      </c>
      <c r="D213" s="203"/>
      <c r="E213" s="89">
        <f t="shared" si="3"/>
        <v>0</v>
      </c>
      <c r="F213" s="203"/>
    </row>
    <row r="214" spans="1:6" ht="15.75" customHeight="1">
      <c r="A214" s="92"/>
      <c r="B214" s="179" t="s">
        <v>26</v>
      </c>
      <c r="C214" s="178" t="s">
        <v>86</v>
      </c>
      <c r="D214" s="203"/>
      <c r="E214" s="89">
        <f t="shared" si="3"/>
        <v>0</v>
      </c>
      <c r="F214" s="203"/>
    </row>
    <row r="215" spans="1:6" ht="15.75" customHeight="1">
      <c r="A215" s="92"/>
      <c r="B215" s="83" t="s">
        <v>24</v>
      </c>
      <c r="C215" s="178" t="s">
        <v>85</v>
      </c>
      <c r="D215" s="203"/>
      <c r="E215" s="89">
        <f t="shared" si="3"/>
        <v>0</v>
      </c>
      <c r="F215" s="203"/>
    </row>
    <row r="216" spans="1:6" ht="15.75" customHeight="1">
      <c r="A216" s="200">
        <v>76</v>
      </c>
      <c r="B216" s="183" t="s">
        <v>84</v>
      </c>
      <c r="C216" s="178" t="s">
        <v>83</v>
      </c>
      <c r="D216" s="203"/>
      <c r="E216" s="89">
        <f t="shared" si="3"/>
        <v>0</v>
      </c>
      <c r="F216" s="203"/>
    </row>
    <row r="217" spans="1:6" ht="15.75" customHeight="1">
      <c r="A217" s="92"/>
      <c r="B217" s="179" t="s">
        <v>26</v>
      </c>
      <c r="C217" s="178" t="s">
        <v>82</v>
      </c>
      <c r="D217" s="203"/>
      <c r="E217" s="89">
        <f t="shared" si="3"/>
        <v>0</v>
      </c>
      <c r="F217" s="203"/>
    </row>
    <row r="218" spans="1:6" ht="15.75" customHeight="1">
      <c r="A218" s="92"/>
      <c r="B218" s="83" t="s">
        <v>24</v>
      </c>
      <c r="C218" s="178" t="s">
        <v>81</v>
      </c>
      <c r="D218" s="203"/>
      <c r="E218" s="89">
        <f t="shared" si="3"/>
        <v>0</v>
      </c>
      <c r="F218" s="203"/>
    </row>
    <row r="219" spans="1:6" ht="27" customHeight="1">
      <c r="A219" s="200">
        <v>77</v>
      </c>
      <c r="B219" s="183" t="s">
        <v>80</v>
      </c>
      <c r="C219" s="178" t="s">
        <v>79</v>
      </c>
      <c r="D219" s="203"/>
      <c r="E219" s="89">
        <f t="shared" si="3"/>
        <v>0</v>
      </c>
      <c r="F219" s="203"/>
    </row>
    <row r="220" spans="1:6" ht="15.75" customHeight="1">
      <c r="A220" s="92"/>
      <c r="B220" s="179" t="s">
        <v>26</v>
      </c>
      <c r="C220" s="178" t="s">
        <v>78</v>
      </c>
      <c r="D220" s="203"/>
      <c r="E220" s="89">
        <f t="shared" si="3"/>
        <v>0</v>
      </c>
      <c r="F220" s="203"/>
    </row>
    <row r="221" spans="1:6" ht="15.75" customHeight="1">
      <c r="A221" s="92"/>
      <c r="B221" s="83" t="s">
        <v>24</v>
      </c>
      <c r="C221" s="178" t="s">
        <v>77</v>
      </c>
      <c r="D221" s="203"/>
      <c r="E221" s="89">
        <f t="shared" si="3"/>
        <v>0</v>
      </c>
      <c r="F221" s="203"/>
    </row>
    <row r="222" spans="1:6" ht="15.75" customHeight="1">
      <c r="A222" s="200">
        <v>78</v>
      </c>
      <c r="B222" s="183" t="s">
        <v>76</v>
      </c>
      <c r="C222" s="178" t="s">
        <v>75</v>
      </c>
      <c r="D222" s="203"/>
      <c r="E222" s="89">
        <f t="shared" si="3"/>
        <v>0</v>
      </c>
      <c r="F222" s="203"/>
    </row>
    <row r="223" spans="1:6" ht="15.75" customHeight="1">
      <c r="A223" s="92"/>
      <c r="B223" s="179" t="s">
        <v>26</v>
      </c>
      <c r="C223" s="178" t="s">
        <v>74</v>
      </c>
      <c r="D223" s="203"/>
      <c r="E223" s="89">
        <f t="shared" si="3"/>
        <v>0</v>
      </c>
      <c r="F223" s="203"/>
    </row>
    <row r="224" spans="1:6" ht="15.75" customHeight="1">
      <c r="A224" s="92"/>
      <c r="B224" s="83" t="s">
        <v>24</v>
      </c>
      <c r="C224" s="178" t="s">
        <v>73</v>
      </c>
      <c r="D224" s="203"/>
      <c r="E224" s="89">
        <f t="shared" si="3"/>
        <v>0</v>
      </c>
      <c r="F224" s="203"/>
    </row>
    <row r="225" spans="1:6" ht="18.75" customHeight="1">
      <c r="A225" s="92"/>
      <c r="B225" s="185" t="s">
        <v>22</v>
      </c>
      <c r="C225" s="178"/>
      <c r="D225" s="203"/>
      <c r="E225" s="89">
        <f t="shared" si="3"/>
        <v>0</v>
      </c>
      <c r="F225" s="203"/>
    </row>
    <row r="226" spans="1:6" ht="18.75" customHeight="1">
      <c r="A226" s="212">
        <v>79</v>
      </c>
      <c r="B226" s="213" t="s">
        <v>72</v>
      </c>
      <c r="C226" s="178" t="s">
        <v>49</v>
      </c>
      <c r="D226" s="203"/>
      <c r="E226" s="89">
        <f t="shared" si="3"/>
        <v>0</v>
      </c>
      <c r="F226" s="203"/>
    </row>
    <row r="227" spans="1:6" ht="18.75" customHeight="1">
      <c r="A227" s="212">
        <v>80</v>
      </c>
      <c r="B227" s="213" t="s">
        <v>71</v>
      </c>
      <c r="C227" s="178" t="s">
        <v>49</v>
      </c>
      <c r="D227" s="203"/>
      <c r="E227" s="89">
        <f t="shared" si="3"/>
        <v>0</v>
      </c>
      <c r="F227" s="203"/>
    </row>
    <row r="228" spans="1:6" ht="16.5" customHeight="1">
      <c r="A228" s="200">
        <v>81</v>
      </c>
      <c r="B228" s="183" t="s">
        <v>70</v>
      </c>
      <c r="C228" s="178" t="s">
        <v>69</v>
      </c>
      <c r="D228" s="203"/>
      <c r="E228" s="89">
        <f t="shared" si="3"/>
        <v>0</v>
      </c>
      <c r="F228" s="203"/>
    </row>
    <row r="229" spans="1:6" ht="16.5" customHeight="1">
      <c r="A229" s="92"/>
      <c r="B229" s="179" t="s">
        <v>26</v>
      </c>
      <c r="C229" s="178" t="s">
        <v>68</v>
      </c>
      <c r="D229" s="203"/>
      <c r="E229" s="89">
        <f t="shared" si="3"/>
        <v>0</v>
      </c>
      <c r="F229" s="203"/>
    </row>
    <row r="230" spans="1:6" ht="16.5" customHeight="1">
      <c r="A230" s="92"/>
      <c r="B230" s="83" t="s">
        <v>24</v>
      </c>
      <c r="C230" s="178" t="s">
        <v>67</v>
      </c>
      <c r="D230" s="203"/>
      <c r="E230" s="89">
        <f t="shared" si="3"/>
        <v>0</v>
      </c>
      <c r="F230" s="203"/>
    </row>
    <row r="231" spans="1:6" ht="16.5" customHeight="1">
      <c r="A231" s="200">
        <v>82</v>
      </c>
      <c r="B231" s="183" t="s">
        <v>66</v>
      </c>
      <c r="C231" s="178" t="s">
        <v>65</v>
      </c>
      <c r="D231" s="203"/>
      <c r="E231" s="89">
        <f t="shared" si="3"/>
        <v>0</v>
      </c>
      <c r="F231" s="203"/>
    </row>
    <row r="232" spans="1:6" ht="16.5" customHeight="1">
      <c r="A232" s="92"/>
      <c r="B232" s="179" t="s">
        <v>26</v>
      </c>
      <c r="C232" s="178" t="s">
        <v>64</v>
      </c>
      <c r="D232" s="203"/>
      <c r="E232" s="89">
        <f t="shared" si="3"/>
        <v>0</v>
      </c>
      <c r="F232" s="203"/>
    </row>
    <row r="233" spans="1:6" ht="16.5" customHeight="1">
      <c r="A233" s="92"/>
      <c r="B233" s="83" t="s">
        <v>24</v>
      </c>
      <c r="C233" s="178" t="s">
        <v>63</v>
      </c>
      <c r="D233" s="203"/>
      <c r="E233" s="89">
        <f t="shared" si="3"/>
        <v>0</v>
      </c>
      <c r="F233" s="203"/>
    </row>
    <row r="234" spans="1:6" ht="16.5" customHeight="1">
      <c r="A234" s="200">
        <v>83</v>
      </c>
      <c r="B234" s="183" t="s">
        <v>62</v>
      </c>
      <c r="C234" s="178" t="s">
        <v>61</v>
      </c>
      <c r="D234" s="203"/>
      <c r="E234" s="89">
        <f t="shared" si="3"/>
        <v>0</v>
      </c>
      <c r="F234" s="203"/>
    </row>
    <row r="235" spans="1:6" ht="16.5" customHeight="1">
      <c r="A235" s="92"/>
      <c r="B235" s="179" t="s">
        <v>26</v>
      </c>
      <c r="C235" s="178" t="s">
        <v>60</v>
      </c>
      <c r="D235" s="203"/>
      <c r="E235" s="89">
        <f t="shared" si="3"/>
        <v>0</v>
      </c>
      <c r="F235" s="203"/>
    </row>
    <row r="236" spans="1:6" ht="16.5" customHeight="1">
      <c r="A236" s="92"/>
      <c r="B236" s="83" t="s">
        <v>24</v>
      </c>
      <c r="C236" s="178" t="s">
        <v>59</v>
      </c>
      <c r="D236" s="203"/>
      <c r="E236" s="89">
        <f t="shared" si="3"/>
        <v>0</v>
      </c>
      <c r="F236" s="203"/>
    </row>
    <row r="237" spans="1:6" ht="16.5" customHeight="1">
      <c r="A237" s="200">
        <v>84</v>
      </c>
      <c r="B237" s="183" t="s">
        <v>58</v>
      </c>
      <c r="C237" s="178" t="s">
        <v>57</v>
      </c>
      <c r="D237" s="203"/>
      <c r="E237" s="89">
        <f t="shared" si="3"/>
        <v>0</v>
      </c>
      <c r="F237" s="203"/>
    </row>
    <row r="238" spans="1:6" ht="16.5" customHeight="1">
      <c r="A238" s="92"/>
      <c r="B238" s="179" t="s">
        <v>26</v>
      </c>
      <c r="C238" s="178" t="s">
        <v>56</v>
      </c>
      <c r="D238" s="203"/>
      <c r="E238" s="89">
        <f t="shared" si="3"/>
        <v>0</v>
      </c>
      <c r="F238" s="203"/>
    </row>
    <row r="239" spans="1:6" ht="16.5" customHeight="1">
      <c r="A239" s="92"/>
      <c r="B239" s="83" t="s">
        <v>24</v>
      </c>
      <c r="C239" s="178" t="s">
        <v>55</v>
      </c>
      <c r="D239" s="203"/>
      <c r="E239" s="89">
        <f t="shared" si="3"/>
        <v>0</v>
      </c>
      <c r="F239" s="203"/>
    </row>
    <row r="240" spans="1:6" ht="16.5" customHeight="1">
      <c r="A240" s="200">
        <v>85</v>
      </c>
      <c r="B240" s="183" t="s">
        <v>54</v>
      </c>
      <c r="C240" s="178" t="s">
        <v>53</v>
      </c>
      <c r="D240" s="203"/>
      <c r="E240" s="89">
        <f t="shared" si="3"/>
        <v>0</v>
      </c>
      <c r="F240" s="203"/>
    </row>
    <row r="241" spans="1:6" ht="16.5" customHeight="1">
      <c r="A241" s="92"/>
      <c r="B241" s="179" t="s">
        <v>26</v>
      </c>
      <c r="C241" s="178" t="s">
        <v>52</v>
      </c>
      <c r="D241" s="203"/>
      <c r="E241" s="89">
        <f t="shared" si="3"/>
        <v>0</v>
      </c>
      <c r="F241" s="203"/>
    </row>
    <row r="242" spans="1:6" ht="16.5" customHeight="1">
      <c r="A242" s="92"/>
      <c r="B242" s="83" t="s">
        <v>24</v>
      </c>
      <c r="C242" s="178" t="s">
        <v>51</v>
      </c>
      <c r="D242" s="203"/>
      <c r="E242" s="89">
        <f t="shared" si="3"/>
        <v>0</v>
      </c>
      <c r="F242" s="203"/>
    </row>
    <row r="243" spans="1:6" ht="15">
      <c r="A243" s="92"/>
      <c r="B243" s="185" t="s">
        <v>22</v>
      </c>
      <c r="C243" s="178"/>
      <c r="D243" s="203"/>
      <c r="E243" s="89">
        <f t="shared" si="3"/>
        <v>0</v>
      </c>
      <c r="F243" s="203"/>
    </row>
    <row r="244" spans="1:6" ht="18.75" customHeight="1">
      <c r="A244" s="212">
        <v>86</v>
      </c>
      <c r="B244" s="213" t="s">
        <v>50</v>
      </c>
      <c r="C244" s="178" t="s">
        <v>49</v>
      </c>
      <c r="D244" s="203"/>
      <c r="E244" s="89">
        <f t="shared" si="3"/>
        <v>0</v>
      </c>
      <c r="F244" s="203"/>
    </row>
    <row r="245" spans="1:6" ht="18.75" customHeight="1">
      <c r="A245" s="200">
        <v>87</v>
      </c>
      <c r="B245" s="183" t="s">
        <v>48</v>
      </c>
      <c r="C245" s="178" t="s">
        <v>47</v>
      </c>
      <c r="D245" s="203"/>
      <c r="E245" s="89">
        <f t="shared" si="3"/>
        <v>0</v>
      </c>
      <c r="F245" s="203"/>
    </row>
    <row r="246" spans="1:6" ht="18.75" customHeight="1">
      <c r="A246" s="92"/>
      <c r="B246" s="179" t="s">
        <v>26</v>
      </c>
      <c r="C246" s="178" t="s">
        <v>46</v>
      </c>
      <c r="D246" s="203"/>
      <c r="E246" s="89">
        <f t="shared" si="3"/>
        <v>0</v>
      </c>
      <c r="F246" s="203"/>
    </row>
    <row r="247" spans="1:6" ht="18.75" customHeight="1">
      <c r="A247" s="92"/>
      <c r="B247" s="83" t="s">
        <v>24</v>
      </c>
      <c r="C247" s="178" t="s">
        <v>45</v>
      </c>
      <c r="D247" s="203"/>
      <c r="E247" s="89">
        <f t="shared" si="3"/>
        <v>0</v>
      </c>
      <c r="F247" s="203"/>
    </row>
    <row r="248" spans="1:6" ht="18.75" customHeight="1">
      <c r="A248" s="200">
        <v>88</v>
      </c>
      <c r="B248" s="183" t="s">
        <v>44</v>
      </c>
      <c r="C248" s="178" t="s">
        <v>43</v>
      </c>
      <c r="D248" s="203"/>
      <c r="E248" s="89">
        <f t="shared" si="3"/>
        <v>0</v>
      </c>
      <c r="F248" s="203"/>
    </row>
    <row r="249" spans="1:6" ht="18.75" customHeight="1">
      <c r="A249" s="92"/>
      <c r="B249" s="179" t="s">
        <v>26</v>
      </c>
      <c r="C249" s="178" t="s">
        <v>42</v>
      </c>
      <c r="D249" s="203"/>
      <c r="E249" s="89">
        <f t="shared" si="3"/>
        <v>0</v>
      </c>
      <c r="F249" s="203"/>
    </row>
    <row r="250" spans="1:6" ht="18.75" customHeight="1">
      <c r="A250" s="92"/>
      <c r="B250" s="83" t="s">
        <v>24</v>
      </c>
      <c r="C250" s="178" t="s">
        <v>41</v>
      </c>
      <c r="D250" s="203"/>
      <c r="E250" s="89">
        <f t="shared" si="3"/>
        <v>0</v>
      </c>
      <c r="F250" s="203"/>
    </row>
    <row r="251" spans="1:6" ht="18.75" customHeight="1">
      <c r="A251" s="200">
        <v>89</v>
      </c>
      <c r="B251" s="183" t="s">
        <v>40</v>
      </c>
      <c r="C251" s="178" t="s">
        <v>39</v>
      </c>
      <c r="D251" s="203"/>
      <c r="E251" s="89">
        <f t="shared" si="3"/>
        <v>0</v>
      </c>
      <c r="F251" s="203"/>
    </row>
    <row r="252" spans="1:6" ht="18.75" customHeight="1">
      <c r="A252" s="92"/>
      <c r="B252" s="179" t="s">
        <v>26</v>
      </c>
      <c r="C252" s="178" t="s">
        <v>38</v>
      </c>
      <c r="D252" s="92"/>
      <c r="E252" s="89">
        <f t="shared" si="3"/>
        <v>0</v>
      </c>
      <c r="F252" s="92"/>
    </row>
    <row r="253" spans="1:6" ht="18.75" customHeight="1">
      <c r="A253" s="92"/>
      <c r="B253" s="83" t="s">
        <v>24</v>
      </c>
      <c r="C253" s="178" t="s">
        <v>37</v>
      </c>
      <c r="D253" s="92"/>
      <c r="E253" s="89">
        <f t="shared" si="3"/>
        <v>0</v>
      </c>
      <c r="F253" s="92"/>
    </row>
    <row r="254" spans="1:6" ht="18.75" customHeight="1">
      <c r="A254" s="200">
        <v>90</v>
      </c>
      <c r="B254" s="183" t="s">
        <v>36</v>
      </c>
      <c r="C254" s="178" t="s">
        <v>35</v>
      </c>
      <c r="D254" s="92"/>
      <c r="E254" s="89">
        <f t="shared" si="3"/>
        <v>0</v>
      </c>
      <c r="F254" s="92"/>
    </row>
    <row r="255" spans="1:6" ht="18.75" customHeight="1">
      <c r="A255" s="92"/>
      <c r="B255" s="179" t="s">
        <v>26</v>
      </c>
      <c r="C255" s="178" t="s">
        <v>34</v>
      </c>
      <c r="D255" s="92"/>
      <c r="E255" s="89">
        <f t="shared" si="3"/>
        <v>0</v>
      </c>
      <c r="F255" s="92"/>
    </row>
    <row r="256" spans="1:6" ht="18.75" customHeight="1">
      <c r="A256" s="92"/>
      <c r="B256" s="83" t="s">
        <v>24</v>
      </c>
      <c r="C256" s="178" t="s">
        <v>33</v>
      </c>
      <c r="D256" s="92"/>
      <c r="E256" s="89">
        <f t="shared" si="3"/>
        <v>0</v>
      </c>
      <c r="F256" s="92"/>
    </row>
    <row r="257" spans="1:6" ht="18.75" customHeight="1">
      <c r="A257" s="200">
        <v>91</v>
      </c>
      <c r="B257" s="183" t="s">
        <v>32</v>
      </c>
      <c r="C257" s="178" t="s">
        <v>31</v>
      </c>
      <c r="D257" s="92"/>
      <c r="E257" s="89">
        <f t="shared" si="3"/>
        <v>0</v>
      </c>
      <c r="F257" s="92"/>
    </row>
    <row r="258" spans="1:6" ht="18.75" customHeight="1">
      <c r="A258" s="92"/>
      <c r="B258" s="179" t="s">
        <v>26</v>
      </c>
      <c r="C258" s="178" t="s">
        <v>30</v>
      </c>
      <c r="D258" s="92"/>
      <c r="E258" s="89">
        <f t="shared" si="3"/>
        <v>0</v>
      </c>
      <c r="F258" s="92"/>
    </row>
    <row r="259" spans="1:6" ht="18.75" customHeight="1">
      <c r="A259" s="92"/>
      <c r="B259" s="83" t="s">
        <v>24</v>
      </c>
      <c r="C259" s="178" t="s">
        <v>29</v>
      </c>
      <c r="D259" s="92"/>
      <c r="E259" s="89">
        <f t="shared" si="3"/>
        <v>0</v>
      </c>
      <c r="F259" s="92"/>
    </row>
    <row r="260" spans="1:6" ht="18.75" customHeight="1">
      <c r="A260" s="200">
        <v>92</v>
      </c>
      <c r="B260" s="183" t="s">
        <v>28</v>
      </c>
      <c r="C260" s="178" t="s">
        <v>27</v>
      </c>
      <c r="D260" s="92"/>
      <c r="E260" s="89">
        <f t="shared" si="3"/>
        <v>0</v>
      </c>
      <c r="F260" s="92"/>
    </row>
    <row r="261" spans="1:6" ht="18.75" customHeight="1">
      <c r="A261" s="92"/>
      <c r="B261" s="179" t="s">
        <v>26</v>
      </c>
      <c r="C261" s="178" t="s">
        <v>25</v>
      </c>
      <c r="D261" s="92"/>
      <c r="E261" s="89">
        <f t="shared" si="3"/>
        <v>0</v>
      </c>
      <c r="F261" s="92"/>
    </row>
    <row r="262" spans="1:6" ht="18.75" customHeight="1">
      <c r="A262" s="92"/>
      <c r="B262" s="83" t="s">
        <v>24</v>
      </c>
      <c r="C262" s="195" t="s">
        <v>23</v>
      </c>
      <c r="D262" s="92"/>
      <c r="E262" s="89">
        <f t="shared" si="3"/>
        <v>0</v>
      </c>
      <c r="F262" s="92"/>
    </row>
    <row r="263" spans="1:6" ht="18.75" customHeight="1">
      <c r="A263" s="93"/>
      <c r="B263" s="196" t="s">
        <v>22</v>
      </c>
      <c r="C263" s="197"/>
      <c r="D263" s="93"/>
      <c r="E263" s="89">
        <f t="shared" si="3"/>
        <v>0</v>
      </c>
      <c r="F263" s="93"/>
    </row>
    <row r="264" spans="1:6" ht="15" customHeight="1">
      <c r="A264" s="267" t="s">
        <v>21</v>
      </c>
      <c r="B264" s="267"/>
      <c r="C264" s="267"/>
      <c r="D264" s="267"/>
      <c r="E264" s="267"/>
      <c r="F264" s="267"/>
    </row>
    <row r="265" spans="1:6" s="158" customFormat="1" ht="18" customHeight="1">
      <c r="A265" s="261" t="s">
        <v>20</v>
      </c>
      <c r="B265" s="261"/>
      <c r="C265" s="261"/>
      <c r="D265" s="261"/>
      <c r="E265" s="261"/>
      <c r="F265" s="261"/>
    </row>
    <row r="266" spans="1:6" s="158" customFormat="1" ht="22.5" customHeight="1">
      <c r="A266" s="262" t="s">
        <v>19</v>
      </c>
      <c r="B266" s="262"/>
      <c r="C266" s="262"/>
      <c r="D266" s="262"/>
      <c r="E266" s="262"/>
      <c r="F266" s="262"/>
    </row>
    <row r="267" spans="1:6" s="158" customFormat="1" ht="21" customHeight="1">
      <c r="A267" s="263" t="s">
        <v>18</v>
      </c>
      <c r="B267" s="263"/>
      <c r="C267" s="263"/>
      <c r="D267" s="263"/>
      <c r="E267" s="263"/>
      <c r="F267" s="263"/>
    </row>
    <row r="268" spans="1:6" ht="23.25" customHeight="1">
      <c r="A268" s="236" t="s">
        <v>17</v>
      </c>
      <c r="B268" s="236" t="s">
        <v>16</v>
      </c>
      <c r="C268" s="236" t="s">
        <v>15</v>
      </c>
      <c r="D268" s="238" t="s">
        <v>14</v>
      </c>
      <c r="E268" s="264" t="s">
        <v>13</v>
      </c>
      <c r="F268" s="239" t="s">
        <v>12</v>
      </c>
    </row>
    <row r="269" spans="1:6" ht="38.25" customHeight="1">
      <c r="A269" s="237"/>
      <c r="B269" s="237"/>
      <c r="C269" s="237"/>
      <c r="D269" s="237"/>
      <c r="E269" s="265"/>
      <c r="F269" s="240"/>
    </row>
    <row r="270" spans="1:6" s="94" customFormat="1" ht="17.25" customHeight="1">
      <c r="A270" s="161" t="s">
        <v>11</v>
      </c>
      <c r="B270" s="161" t="s">
        <v>10</v>
      </c>
      <c r="C270" s="161" t="s">
        <v>9</v>
      </c>
      <c r="D270" s="161">
        <v>1</v>
      </c>
      <c r="E270" s="102">
        <v>2</v>
      </c>
      <c r="F270" s="161">
        <v>3</v>
      </c>
    </row>
    <row r="271" spans="1:6" s="164" customFormat="1" ht="18" customHeight="1">
      <c r="A271" s="162" t="s">
        <v>8</v>
      </c>
      <c r="B271" s="163"/>
      <c r="C271" s="95"/>
      <c r="D271" s="95"/>
      <c r="E271" s="103"/>
      <c r="F271" s="95"/>
    </row>
    <row r="272" spans="1:6" s="164" customFormat="1" ht="18" customHeight="1">
      <c r="A272" s="165" t="s">
        <v>7</v>
      </c>
      <c r="B272" s="166"/>
      <c r="C272" s="96"/>
      <c r="D272" s="96"/>
      <c r="E272" s="104"/>
      <c r="F272" s="96"/>
    </row>
    <row r="273" spans="1:6">
      <c r="D273" s="221" t="s">
        <v>412</v>
      </c>
      <c r="E273" s="221"/>
      <c r="F273" s="221"/>
    </row>
    <row r="274" spans="1:6">
      <c r="A274" s="259" t="s">
        <v>3</v>
      </c>
      <c r="B274" s="259"/>
      <c r="D274" s="259" t="s">
        <v>2</v>
      </c>
      <c r="E274" s="259"/>
      <c r="F274" s="259"/>
    </row>
    <row r="275" spans="1:6">
      <c r="A275" s="221" t="s">
        <v>1</v>
      </c>
      <c r="B275" s="221"/>
      <c r="D275" s="221" t="s">
        <v>1</v>
      </c>
      <c r="E275" s="221"/>
      <c r="F275" s="221"/>
    </row>
    <row r="276" spans="1:6" ht="42" customHeight="1"/>
    <row r="277" spans="1:6" ht="15">
      <c r="A277" s="260"/>
      <c r="B277" s="260"/>
      <c r="D277" s="260"/>
      <c r="E277" s="260"/>
      <c r="F277" s="260"/>
    </row>
    <row r="278" spans="1:6">
      <c r="B278" s="84" t="s">
        <v>387</v>
      </c>
    </row>
  </sheetData>
  <mergeCells count="29">
    <mergeCell ref="A264:F264"/>
    <mergeCell ref="A2:F2"/>
    <mergeCell ref="A3:F3"/>
    <mergeCell ref="A4:F4"/>
    <mergeCell ref="A5:B5"/>
    <mergeCell ref="C5:F5"/>
    <mergeCell ref="A6:B6"/>
    <mergeCell ref="C6:F6"/>
    <mergeCell ref="A8:A9"/>
    <mergeCell ref="B8:B9"/>
    <mergeCell ref="C8:C9"/>
    <mergeCell ref="D8:D9"/>
    <mergeCell ref="E8:F8"/>
    <mergeCell ref="A277:B277"/>
    <mergeCell ref="D277:F277"/>
    <mergeCell ref="A265:F265"/>
    <mergeCell ref="A266:F266"/>
    <mergeCell ref="A267:F267"/>
    <mergeCell ref="A268:A269"/>
    <mergeCell ref="B268:B269"/>
    <mergeCell ref="C268:C269"/>
    <mergeCell ref="D268:D269"/>
    <mergeCell ref="E268:E269"/>
    <mergeCell ref="F268:F269"/>
    <mergeCell ref="D273:F273"/>
    <mergeCell ref="A274:B274"/>
    <mergeCell ref="D274:F274"/>
    <mergeCell ref="A275:B275"/>
    <mergeCell ref="D275:F275"/>
  </mergeCells>
  <pageMargins left="0.31" right="0.23622047244094491" top="0.6692913385826772" bottom="0.47244094488188981" header="0.31496062992125984" footer="0.31496062992125984"/>
  <pageSetup paperSize="9" firstPageNumber="23" orientation="portrait" useFirstPageNumber="1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8"/>
  <sheetViews>
    <sheetView topLeftCell="A169" zoomScaleNormal="100" workbookViewId="0">
      <selection activeCell="D182" sqref="D182"/>
    </sheetView>
  </sheetViews>
  <sheetFormatPr defaultColWidth="9.125" defaultRowHeight="15.75"/>
  <cols>
    <col min="1" max="1" width="4.75" style="84" customWidth="1"/>
    <col min="2" max="2" width="42.875" style="84" customWidth="1"/>
    <col min="3" max="3" width="10.375" style="84" customWidth="1"/>
    <col min="4" max="4" width="10.625" style="84" customWidth="1"/>
    <col min="5" max="5" width="10.625" style="106" customWidth="1"/>
    <col min="6" max="6" width="10.625" style="84" customWidth="1"/>
    <col min="7" max="16384" width="9.125" style="84"/>
  </cols>
  <sheetData>
    <row r="1" spans="1:9" ht="16.5">
      <c r="A1" s="171" t="s">
        <v>353</v>
      </c>
    </row>
    <row r="2" spans="1:9" ht="22.5" customHeight="1">
      <c r="A2" s="268" t="s">
        <v>352</v>
      </c>
      <c r="B2" s="268"/>
      <c r="C2" s="268"/>
      <c r="D2" s="268"/>
      <c r="E2" s="268"/>
      <c r="F2" s="268"/>
    </row>
    <row r="3" spans="1:9" ht="16.5">
      <c r="A3" s="269" t="s">
        <v>351</v>
      </c>
      <c r="B3" s="270"/>
      <c r="C3" s="270"/>
      <c r="D3" s="270"/>
      <c r="E3" s="270"/>
      <c r="F3" s="270"/>
    </row>
    <row r="4" spans="1:9" s="172" customFormat="1" ht="21" customHeight="1">
      <c r="A4" s="271" t="s">
        <v>382</v>
      </c>
      <c r="B4" s="271"/>
      <c r="C4" s="271"/>
      <c r="D4" s="271"/>
      <c r="E4" s="271"/>
      <c r="F4" s="271"/>
    </row>
    <row r="5" spans="1:9" s="172" customFormat="1" ht="25.5" customHeight="1">
      <c r="A5" s="224" t="s">
        <v>380</v>
      </c>
      <c r="B5" s="224"/>
      <c r="C5" s="224" t="s">
        <v>381</v>
      </c>
      <c r="D5" s="224"/>
      <c r="E5" s="224"/>
      <c r="F5" s="224"/>
      <c r="G5" s="118"/>
      <c r="H5" s="118"/>
      <c r="I5" s="118"/>
    </row>
    <row r="6" spans="1:9" s="172" customFormat="1" ht="25.5" customHeight="1">
      <c r="A6" s="220" t="s">
        <v>389</v>
      </c>
      <c r="B6" s="220"/>
      <c r="C6" s="220" t="s">
        <v>398</v>
      </c>
      <c r="D6" s="220"/>
      <c r="E6" s="220"/>
      <c r="F6" s="220"/>
    </row>
    <row r="7" spans="1:9" s="173" customFormat="1" ht="37.5" customHeight="1">
      <c r="A7" s="85" t="s">
        <v>350</v>
      </c>
      <c r="B7" s="85"/>
      <c r="C7" s="85"/>
      <c r="D7" s="85"/>
      <c r="E7" s="100"/>
      <c r="F7" s="85"/>
    </row>
    <row r="8" spans="1:9" s="172" customFormat="1" ht="15" customHeight="1">
      <c r="A8" s="236" t="s">
        <v>17</v>
      </c>
      <c r="B8" s="236" t="s">
        <v>349</v>
      </c>
      <c r="C8" s="236" t="s">
        <v>15</v>
      </c>
      <c r="D8" s="238" t="s">
        <v>348</v>
      </c>
      <c r="E8" s="240" t="s">
        <v>347</v>
      </c>
      <c r="F8" s="240"/>
    </row>
    <row r="9" spans="1:9" s="172" customFormat="1" ht="37.5" customHeight="1">
      <c r="A9" s="237"/>
      <c r="B9" s="237"/>
      <c r="C9" s="237"/>
      <c r="D9" s="266"/>
      <c r="E9" s="107" t="s">
        <v>346</v>
      </c>
      <c r="F9" s="174" t="s">
        <v>345</v>
      </c>
    </row>
    <row r="10" spans="1:9" s="94" customFormat="1">
      <c r="A10" s="87" t="s">
        <v>11</v>
      </c>
      <c r="B10" s="87" t="s">
        <v>10</v>
      </c>
      <c r="C10" s="87" t="s">
        <v>9</v>
      </c>
      <c r="D10" s="87">
        <v>1</v>
      </c>
      <c r="E10" s="108">
        <v>2</v>
      </c>
      <c r="F10" s="87">
        <v>3</v>
      </c>
    </row>
    <row r="11" spans="1:9" s="127" customFormat="1" ht="18.75" customHeight="1">
      <c r="A11" s="295">
        <v>1</v>
      </c>
      <c r="B11" s="296" t="s">
        <v>344</v>
      </c>
      <c r="C11" s="175"/>
      <c r="D11" s="88">
        <f>D15+D69+D86+D106</f>
        <v>5.36</v>
      </c>
      <c r="E11" s="109">
        <f>D11</f>
        <v>5.36</v>
      </c>
      <c r="F11" s="176"/>
    </row>
    <row r="12" spans="1:9" ht="18.75" customHeight="1">
      <c r="A12" s="297">
        <v>2</v>
      </c>
      <c r="B12" s="177" t="s">
        <v>343</v>
      </c>
      <c r="C12" s="178" t="s">
        <v>342</v>
      </c>
      <c r="D12" s="92"/>
      <c r="E12" s="110">
        <f t="shared" ref="E12:E75" si="0">D12</f>
        <v>0</v>
      </c>
      <c r="F12" s="92"/>
    </row>
    <row r="13" spans="1:9" ht="18.75" customHeight="1">
      <c r="A13" s="92"/>
      <c r="B13" s="179" t="s">
        <v>26</v>
      </c>
      <c r="C13" s="178" t="s">
        <v>341</v>
      </c>
      <c r="D13" s="180"/>
      <c r="E13" s="110">
        <f t="shared" si="0"/>
        <v>0</v>
      </c>
      <c r="F13" s="180"/>
    </row>
    <row r="14" spans="1:9" ht="18.75" customHeight="1">
      <c r="A14" s="92"/>
      <c r="B14" s="83" t="s">
        <v>24</v>
      </c>
      <c r="C14" s="178" t="s">
        <v>340</v>
      </c>
      <c r="D14" s="92"/>
      <c r="E14" s="111">
        <f t="shared" si="0"/>
        <v>0</v>
      </c>
      <c r="F14" s="92"/>
    </row>
    <row r="15" spans="1:9" s="140" customFormat="1" ht="18.75" customHeight="1">
      <c r="A15" s="298">
        <v>3</v>
      </c>
      <c r="B15" s="299" t="s">
        <v>339</v>
      </c>
      <c r="C15" s="181" t="s">
        <v>49</v>
      </c>
      <c r="D15" s="182">
        <f>D16+D19+D22+D25+D28+D31+D34+D37+D40</f>
        <v>4.32</v>
      </c>
      <c r="E15" s="112">
        <f t="shared" si="0"/>
        <v>4.32</v>
      </c>
      <c r="F15" s="182"/>
    </row>
    <row r="16" spans="1:9" ht="15" customHeight="1">
      <c r="A16" s="297">
        <v>4</v>
      </c>
      <c r="B16" s="183" t="s">
        <v>338</v>
      </c>
      <c r="C16" s="178" t="s">
        <v>337</v>
      </c>
      <c r="D16" s="184">
        <f>D17+D18</f>
        <v>0.2</v>
      </c>
      <c r="E16" s="110">
        <f t="shared" si="0"/>
        <v>0.2</v>
      </c>
      <c r="F16" s="180"/>
    </row>
    <row r="17" spans="1:6" ht="15" customHeight="1">
      <c r="A17" s="92"/>
      <c r="B17" s="179" t="s">
        <v>26</v>
      </c>
      <c r="C17" s="178" t="s">
        <v>336</v>
      </c>
      <c r="D17" s="180"/>
      <c r="E17" s="110">
        <f t="shared" si="0"/>
        <v>0</v>
      </c>
      <c r="F17" s="180"/>
    </row>
    <row r="18" spans="1:6" ht="15" customHeight="1">
      <c r="A18" s="92"/>
      <c r="B18" s="83" t="s">
        <v>24</v>
      </c>
      <c r="C18" s="178" t="s">
        <v>335</v>
      </c>
      <c r="D18" s="92">
        <v>0.2</v>
      </c>
      <c r="E18" s="110">
        <f t="shared" si="0"/>
        <v>0.2</v>
      </c>
      <c r="F18" s="92"/>
    </row>
    <row r="19" spans="1:6" ht="15" customHeight="1">
      <c r="A19" s="297">
        <v>5</v>
      </c>
      <c r="B19" s="183" t="s">
        <v>334</v>
      </c>
      <c r="C19" s="178" t="s">
        <v>333</v>
      </c>
      <c r="D19" s="92"/>
      <c r="E19" s="110">
        <f t="shared" si="0"/>
        <v>0</v>
      </c>
      <c r="F19" s="92"/>
    </row>
    <row r="20" spans="1:6" ht="15" customHeight="1">
      <c r="A20" s="92"/>
      <c r="B20" s="179" t="s">
        <v>26</v>
      </c>
      <c r="C20" s="178" t="s">
        <v>332</v>
      </c>
      <c r="D20" s="180"/>
      <c r="E20" s="110">
        <f t="shared" si="0"/>
        <v>0</v>
      </c>
      <c r="F20" s="180"/>
    </row>
    <row r="21" spans="1:6" ht="15" customHeight="1">
      <c r="A21" s="92"/>
      <c r="B21" s="83" t="s">
        <v>24</v>
      </c>
      <c r="C21" s="178" t="s">
        <v>331</v>
      </c>
      <c r="D21" s="92"/>
      <c r="E21" s="110">
        <f t="shared" si="0"/>
        <v>0</v>
      </c>
      <c r="F21" s="92"/>
    </row>
    <row r="22" spans="1:6" ht="15" customHeight="1">
      <c r="A22" s="297">
        <v>6</v>
      </c>
      <c r="B22" s="183" t="s">
        <v>330</v>
      </c>
      <c r="C22" s="178" t="s">
        <v>329</v>
      </c>
      <c r="D22" s="92">
        <f>D23+D24</f>
        <v>0.35</v>
      </c>
      <c r="E22" s="110">
        <f t="shared" si="0"/>
        <v>0.35</v>
      </c>
      <c r="F22" s="92"/>
    </row>
    <row r="23" spans="1:6" ht="15" customHeight="1">
      <c r="A23" s="92"/>
      <c r="B23" s="179" t="s">
        <v>26</v>
      </c>
      <c r="C23" s="178" t="s">
        <v>328</v>
      </c>
      <c r="D23" s="92"/>
      <c r="E23" s="110">
        <f t="shared" si="0"/>
        <v>0</v>
      </c>
      <c r="F23" s="92"/>
    </row>
    <row r="24" spans="1:6" ht="15" customHeight="1">
      <c r="A24" s="92"/>
      <c r="B24" s="83" t="s">
        <v>24</v>
      </c>
      <c r="C24" s="178" t="s">
        <v>327</v>
      </c>
      <c r="D24" s="92">
        <v>0.35</v>
      </c>
      <c r="E24" s="110">
        <f t="shared" si="0"/>
        <v>0.35</v>
      </c>
      <c r="F24" s="92"/>
    </row>
    <row r="25" spans="1:6" ht="15" customHeight="1">
      <c r="A25" s="297">
        <v>7</v>
      </c>
      <c r="B25" s="183" t="s">
        <v>326</v>
      </c>
      <c r="C25" s="178" t="s">
        <v>325</v>
      </c>
      <c r="D25" s="92"/>
      <c r="E25" s="110">
        <f t="shared" si="0"/>
        <v>0</v>
      </c>
      <c r="F25" s="92"/>
    </row>
    <row r="26" spans="1:6" ht="15" customHeight="1">
      <c r="A26" s="92"/>
      <c r="B26" s="179" t="s">
        <v>26</v>
      </c>
      <c r="C26" s="178" t="s">
        <v>324</v>
      </c>
      <c r="D26" s="92"/>
      <c r="E26" s="110">
        <f t="shared" si="0"/>
        <v>0</v>
      </c>
      <c r="F26" s="92"/>
    </row>
    <row r="27" spans="1:6" ht="15" customHeight="1">
      <c r="A27" s="92"/>
      <c r="B27" s="83" t="s">
        <v>24</v>
      </c>
      <c r="C27" s="178" t="s">
        <v>323</v>
      </c>
      <c r="D27" s="92"/>
      <c r="E27" s="110">
        <f t="shared" si="0"/>
        <v>0</v>
      </c>
      <c r="F27" s="92"/>
    </row>
    <row r="28" spans="1:6" ht="15" customHeight="1">
      <c r="A28" s="297">
        <v>8</v>
      </c>
      <c r="B28" s="183" t="s">
        <v>322</v>
      </c>
      <c r="C28" s="178" t="s">
        <v>321</v>
      </c>
      <c r="D28" s="92">
        <f>D29+D30</f>
        <v>0.05</v>
      </c>
      <c r="E28" s="110">
        <f t="shared" si="0"/>
        <v>0.05</v>
      </c>
      <c r="F28" s="92"/>
    </row>
    <row r="29" spans="1:6" ht="15" customHeight="1">
      <c r="A29" s="92"/>
      <c r="B29" s="179" t="s">
        <v>26</v>
      </c>
      <c r="C29" s="178" t="s">
        <v>320</v>
      </c>
      <c r="D29" s="92"/>
      <c r="E29" s="110">
        <f t="shared" si="0"/>
        <v>0</v>
      </c>
      <c r="F29" s="92"/>
    </row>
    <row r="30" spans="1:6" ht="15" customHeight="1">
      <c r="A30" s="92"/>
      <c r="B30" s="83" t="s">
        <v>24</v>
      </c>
      <c r="C30" s="178" t="s">
        <v>319</v>
      </c>
      <c r="D30" s="92">
        <v>0.05</v>
      </c>
      <c r="E30" s="110">
        <f t="shared" si="0"/>
        <v>0.05</v>
      </c>
      <c r="F30" s="92"/>
    </row>
    <row r="31" spans="1:6" ht="15" customHeight="1">
      <c r="A31" s="297">
        <v>9</v>
      </c>
      <c r="B31" s="183" t="s">
        <v>318</v>
      </c>
      <c r="C31" s="178" t="s">
        <v>317</v>
      </c>
      <c r="D31" s="92">
        <f>D32+D33</f>
        <v>0</v>
      </c>
      <c r="E31" s="110">
        <f t="shared" si="0"/>
        <v>0</v>
      </c>
      <c r="F31" s="92"/>
    </row>
    <row r="32" spans="1:6" ht="15" customHeight="1">
      <c r="A32" s="92"/>
      <c r="B32" s="179" t="s">
        <v>26</v>
      </c>
      <c r="C32" s="178" t="s">
        <v>316</v>
      </c>
      <c r="D32" s="92"/>
      <c r="E32" s="110">
        <f t="shared" si="0"/>
        <v>0</v>
      </c>
      <c r="F32" s="92"/>
    </row>
    <row r="33" spans="1:6" ht="15" customHeight="1">
      <c r="A33" s="92"/>
      <c r="B33" s="83" t="s">
        <v>24</v>
      </c>
      <c r="C33" s="178" t="s">
        <v>315</v>
      </c>
      <c r="D33" s="92"/>
      <c r="E33" s="110">
        <f t="shared" si="0"/>
        <v>0</v>
      </c>
      <c r="F33" s="92"/>
    </row>
    <row r="34" spans="1:6" ht="15" customHeight="1">
      <c r="A34" s="297">
        <v>10</v>
      </c>
      <c r="B34" s="183" t="s">
        <v>314</v>
      </c>
      <c r="C34" s="178" t="s">
        <v>313</v>
      </c>
      <c r="D34" s="92"/>
      <c r="E34" s="110">
        <f t="shared" si="0"/>
        <v>0</v>
      </c>
      <c r="F34" s="92"/>
    </row>
    <row r="35" spans="1:6" ht="15" customHeight="1">
      <c r="A35" s="92"/>
      <c r="B35" s="179" t="s">
        <v>26</v>
      </c>
      <c r="C35" s="178" t="s">
        <v>312</v>
      </c>
      <c r="D35" s="300"/>
      <c r="E35" s="110">
        <f t="shared" si="0"/>
        <v>0</v>
      </c>
      <c r="F35" s="300"/>
    </row>
    <row r="36" spans="1:6" ht="15" customHeight="1">
      <c r="A36" s="92"/>
      <c r="B36" s="83" t="s">
        <v>24</v>
      </c>
      <c r="C36" s="178" t="s">
        <v>311</v>
      </c>
      <c r="D36" s="300"/>
      <c r="E36" s="110">
        <f t="shared" si="0"/>
        <v>0</v>
      </c>
      <c r="F36" s="300"/>
    </row>
    <row r="37" spans="1:6" ht="15" customHeight="1">
      <c r="A37" s="297">
        <v>11</v>
      </c>
      <c r="B37" s="183" t="s">
        <v>310</v>
      </c>
      <c r="C37" s="178" t="s">
        <v>309</v>
      </c>
      <c r="D37" s="300">
        <f>D39</f>
        <v>0.2</v>
      </c>
      <c r="E37" s="110">
        <f t="shared" si="0"/>
        <v>0.2</v>
      </c>
      <c r="F37" s="300"/>
    </row>
    <row r="38" spans="1:6" ht="15" customHeight="1">
      <c r="A38" s="92"/>
      <c r="B38" s="179" t="s">
        <v>26</v>
      </c>
      <c r="C38" s="178" t="s">
        <v>308</v>
      </c>
      <c r="D38" s="300"/>
      <c r="E38" s="110">
        <f t="shared" si="0"/>
        <v>0</v>
      </c>
      <c r="F38" s="300"/>
    </row>
    <row r="39" spans="1:6" ht="15" customHeight="1">
      <c r="A39" s="92"/>
      <c r="B39" s="83" t="s">
        <v>24</v>
      </c>
      <c r="C39" s="178" t="s">
        <v>307</v>
      </c>
      <c r="D39" s="300">
        <v>0.2</v>
      </c>
      <c r="E39" s="111">
        <f t="shared" si="0"/>
        <v>0.2</v>
      </c>
      <c r="F39" s="300"/>
    </row>
    <row r="40" spans="1:6" s="140" customFormat="1" ht="18.75" customHeight="1">
      <c r="A40" s="298">
        <v>12</v>
      </c>
      <c r="B40" s="301" t="s">
        <v>306</v>
      </c>
      <c r="C40" s="181" t="s">
        <v>49</v>
      </c>
      <c r="D40" s="299">
        <f>D41+D44+D47+D50+D53+D56+D59+D62+D65</f>
        <v>3.52</v>
      </c>
      <c r="E40" s="112">
        <f t="shared" si="0"/>
        <v>3.52</v>
      </c>
      <c r="F40" s="301"/>
    </row>
    <row r="41" spans="1:6" ht="15.75" customHeight="1">
      <c r="A41" s="297">
        <v>13</v>
      </c>
      <c r="B41" s="183" t="s">
        <v>305</v>
      </c>
      <c r="C41" s="178" t="s">
        <v>304</v>
      </c>
      <c r="D41" s="300">
        <f>D42+D43</f>
        <v>0</v>
      </c>
      <c r="E41" s="110">
        <f t="shared" si="0"/>
        <v>0</v>
      </c>
      <c r="F41" s="300"/>
    </row>
    <row r="42" spans="1:6" ht="15.75" customHeight="1">
      <c r="A42" s="92"/>
      <c r="B42" s="179" t="s">
        <v>26</v>
      </c>
      <c r="C42" s="178" t="s">
        <v>303</v>
      </c>
      <c r="D42" s="300"/>
      <c r="E42" s="110">
        <f t="shared" si="0"/>
        <v>0</v>
      </c>
      <c r="F42" s="300"/>
    </row>
    <row r="43" spans="1:6" ht="15.75" customHeight="1">
      <c r="A43" s="92"/>
      <c r="B43" s="83" t="s">
        <v>24</v>
      </c>
      <c r="C43" s="178" t="s">
        <v>302</v>
      </c>
      <c r="D43" s="300"/>
      <c r="E43" s="110">
        <f t="shared" si="0"/>
        <v>0</v>
      </c>
      <c r="F43" s="300"/>
    </row>
    <row r="44" spans="1:6" ht="15.75" customHeight="1">
      <c r="A44" s="297">
        <v>14</v>
      </c>
      <c r="B44" s="183" t="s">
        <v>301</v>
      </c>
      <c r="C44" s="178" t="s">
        <v>300</v>
      </c>
      <c r="D44" s="300">
        <f>D45+D46</f>
        <v>0.02</v>
      </c>
      <c r="E44" s="110">
        <f t="shared" si="0"/>
        <v>0.02</v>
      </c>
      <c r="F44" s="300"/>
    </row>
    <row r="45" spans="1:6" ht="15.75" customHeight="1">
      <c r="A45" s="92"/>
      <c r="B45" s="179" t="s">
        <v>26</v>
      </c>
      <c r="C45" s="178" t="s">
        <v>299</v>
      </c>
      <c r="D45" s="300"/>
      <c r="E45" s="110">
        <f t="shared" si="0"/>
        <v>0</v>
      </c>
      <c r="F45" s="300"/>
    </row>
    <row r="46" spans="1:6" ht="15.75" customHeight="1">
      <c r="A46" s="92"/>
      <c r="B46" s="83" t="s">
        <v>24</v>
      </c>
      <c r="C46" s="178" t="s">
        <v>298</v>
      </c>
      <c r="D46" s="300">
        <v>0.02</v>
      </c>
      <c r="E46" s="110">
        <f t="shared" si="0"/>
        <v>0.02</v>
      </c>
      <c r="F46" s="300"/>
    </row>
    <row r="47" spans="1:6" ht="15.75" customHeight="1">
      <c r="A47" s="297">
        <v>15</v>
      </c>
      <c r="B47" s="183" t="s">
        <v>297</v>
      </c>
      <c r="C47" s="178" t="s">
        <v>296</v>
      </c>
      <c r="D47" s="300"/>
      <c r="E47" s="110">
        <f t="shared" si="0"/>
        <v>0</v>
      </c>
      <c r="F47" s="300"/>
    </row>
    <row r="48" spans="1:6" ht="15.75" customHeight="1">
      <c r="A48" s="92"/>
      <c r="B48" s="179" t="s">
        <v>26</v>
      </c>
      <c r="C48" s="178" t="s">
        <v>295</v>
      </c>
      <c r="D48" s="300"/>
      <c r="E48" s="110">
        <f t="shared" si="0"/>
        <v>0</v>
      </c>
      <c r="F48" s="300"/>
    </row>
    <row r="49" spans="1:6" ht="15.75" customHeight="1">
      <c r="A49" s="92"/>
      <c r="B49" s="83" t="s">
        <v>24</v>
      </c>
      <c r="C49" s="178" t="s">
        <v>294</v>
      </c>
      <c r="D49" s="300"/>
      <c r="E49" s="110">
        <f t="shared" si="0"/>
        <v>0</v>
      </c>
      <c r="F49" s="300"/>
    </row>
    <row r="50" spans="1:6" ht="15.75" customHeight="1">
      <c r="A50" s="297">
        <v>16</v>
      </c>
      <c r="B50" s="183" t="s">
        <v>293</v>
      </c>
      <c r="C50" s="178" t="s">
        <v>292</v>
      </c>
      <c r="D50" s="300"/>
      <c r="E50" s="110">
        <f t="shared" si="0"/>
        <v>0</v>
      </c>
      <c r="F50" s="300"/>
    </row>
    <row r="51" spans="1:6" ht="15.75" customHeight="1">
      <c r="A51" s="92"/>
      <c r="B51" s="179" t="s">
        <v>26</v>
      </c>
      <c r="C51" s="178" t="s">
        <v>291</v>
      </c>
      <c r="D51" s="300"/>
      <c r="E51" s="110">
        <f t="shared" si="0"/>
        <v>0</v>
      </c>
      <c r="F51" s="300"/>
    </row>
    <row r="52" spans="1:6" ht="15.75" customHeight="1">
      <c r="A52" s="92"/>
      <c r="B52" s="83" t="s">
        <v>24</v>
      </c>
      <c r="C52" s="178" t="s">
        <v>290</v>
      </c>
      <c r="D52" s="300"/>
      <c r="E52" s="110">
        <f t="shared" si="0"/>
        <v>0</v>
      </c>
      <c r="F52" s="300"/>
    </row>
    <row r="53" spans="1:6" ht="15.75" customHeight="1">
      <c r="A53" s="297">
        <v>17</v>
      </c>
      <c r="B53" s="183" t="s">
        <v>289</v>
      </c>
      <c r="C53" s="178" t="s">
        <v>288</v>
      </c>
      <c r="D53" s="300"/>
      <c r="E53" s="110">
        <f t="shared" si="0"/>
        <v>0</v>
      </c>
      <c r="F53" s="300"/>
    </row>
    <row r="54" spans="1:6" ht="15.75" customHeight="1">
      <c r="A54" s="92"/>
      <c r="B54" s="179" t="s">
        <v>26</v>
      </c>
      <c r="C54" s="178" t="s">
        <v>287</v>
      </c>
      <c r="D54" s="300"/>
      <c r="E54" s="110">
        <f t="shared" si="0"/>
        <v>0</v>
      </c>
      <c r="F54" s="300"/>
    </row>
    <row r="55" spans="1:6" ht="15.75" customHeight="1">
      <c r="A55" s="92"/>
      <c r="B55" s="83" t="s">
        <v>24</v>
      </c>
      <c r="C55" s="178" t="s">
        <v>286</v>
      </c>
      <c r="D55" s="300"/>
      <c r="E55" s="110">
        <f t="shared" si="0"/>
        <v>0</v>
      </c>
      <c r="F55" s="300"/>
    </row>
    <row r="56" spans="1:6" ht="15.75" customHeight="1">
      <c r="A56" s="297">
        <v>18</v>
      </c>
      <c r="B56" s="183" t="s">
        <v>285</v>
      </c>
      <c r="C56" s="178" t="s">
        <v>284</v>
      </c>
      <c r="D56" s="300"/>
      <c r="E56" s="110">
        <f t="shared" si="0"/>
        <v>0</v>
      </c>
      <c r="F56" s="300"/>
    </row>
    <row r="57" spans="1:6" ht="15.75" customHeight="1">
      <c r="A57" s="92"/>
      <c r="B57" s="179" t="s">
        <v>26</v>
      </c>
      <c r="C57" s="178" t="s">
        <v>283</v>
      </c>
      <c r="D57" s="300"/>
      <c r="E57" s="110">
        <f t="shared" si="0"/>
        <v>0</v>
      </c>
      <c r="F57" s="300"/>
    </row>
    <row r="58" spans="1:6" ht="15.75" customHeight="1">
      <c r="A58" s="92"/>
      <c r="B58" s="83" t="s">
        <v>24</v>
      </c>
      <c r="C58" s="178" t="s">
        <v>282</v>
      </c>
      <c r="D58" s="300"/>
      <c r="E58" s="110">
        <f t="shared" si="0"/>
        <v>0</v>
      </c>
      <c r="F58" s="300"/>
    </row>
    <row r="59" spans="1:6" ht="15.75" customHeight="1">
      <c r="A59" s="297">
        <v>19</v>
      </c>
      <c r="B59" s="183" t="s">
        <v>281</v>
      </c>
      <c r="C59" s="178" t="s">
        <v>280</v>
      </c>
      <c r="D59" s="300"/>
      <c r="E59" s="110">
        <f t="shared" si="0"/>
        <v>0</v>
      </c>
      <c r="F59" s="300"/>
    </row>
    <row r="60" spans="1:6" ht="15.75" customHeight="1">
      <c r="A60" s="92"/>
      <c r="B60" s="179" t="s">
        <v>26</v>
      </c>
      <c r="C60" s="178" t="s">
        <v>279</v>
      </c>
      <c r="D60" s="300"/>
      <c r="E60" s="110">
        <f t="shared" si="0"/>
        <v>0</v>
      </c>
      <c r="F60" s="300"/>
    </row>
    <row r="61" spans="1:6" ht="15.75" customHeight="1">
      <c r="A61" s="92"/>
      <c r="B61" s="83" t="s">
        <v>24</v>
      </c>
      <c r="C61" s="178" t="s">
        <v>278</v>
      </c>
      <c r="D61" s="300"/>
      <c r="E61" s="110">
        <f t="shared" si="0"/>
        <v>0</v>
      </c>
      <c r="F61" s="300"/>
    </row>
    <row r="62" spans="1:6" ht="15.75" customHeight="1">
      <c r="A62" s="297">
        <v>20</v>
      </c>
      <c r="B62" s="183" t="s">
        <v>277</v>
      </c>
      <c r="C62" s="178" t="s">
        <v>276</v>
      </c>
      <c r="D62" s="300"/>
      <c r="E62" s="110">
        <f t="shared" si="0"/>
        <v>0</v>
      </c>
      <c r="F62" s="300"/>
    </row>
    <row r="63" spans="1:6" ht="15.75" customHeight="1">
      <c r="A63" s="92"/>
      <c r="B63" s="179" t="s">
        <v>26</v>
      </c>
      <c r="C63" s="178" t="s">
        <v>275</v>
      </c>
      <c r="D63" s="300"/>
      <c r="E63" s="110">
        <f t="shared" si="0"/>
        <v>0</v>
      </c>
      <c r="F63" s="300"/>
    </row>
    <row r="64" spans="1:6" ht="15.75" customHeight="1">
      <c r="A64" s="92"/>
      <c r="B64" s="83" t="s">
        <v>24</v>
      </c>
      <c r="C64" s="178" t="s">
        <v>274</v>
      </c>
      <c r="D64" s="300"/>
      <c r="E64" s="110">
        <f t="shared" si="0"/>
        <v>0</v>
      </c>
      <c r="F64" s="300"/>
    </row>
    <row r="65" spans="1:6" ht="29.25" customHeight="1">
      <c r="A65" s="297">
        <v>21</v>
      </c>
      <c r="B65" s="183" t="s">
        <v>273</v>
      </c>
      <c r="C65" s="178" t="s">
        <v>272</v>
      </c>
      <c r="D65" s="302">
        <f>D66+D67</f>
        <v>3.5</v>
      </c>
      <c r="E65" s="110">
        <f t="shared" si="0"/>
        <v>3.5</v>
      </c>
      <c r="F65" s="300"/>
    </row>
    <row r="66" spans="1:6" ht="18.75" customHeight="1">
      <c r="A66" s="92"/>
      <c r="B66" s="179" t="s">
        <v>26</v>
      </c>
      <c r="C66" s="178" t="s">
        <v>271</v>
      </c>
      <c r="D66" s="302"/>
      <c r="E66" s="110">
        <f t="shared" si="0"/>
        <v>0</v>
      </c>
      <c r="F66" s="300"/>
    </row>
    <row r="67" spans="1:6" ht="18.75" customHeight="1">
      <c r="A67" s="92"/>
      <c r="B67" s="83" t="s">
        <v>24</v>
      </c>
      <c r="C67" s="178" t="s">
        <v>270</v>
      </c>
      <c r="D67" s="302">
        <v>3.5</v>
      </c>
      <c r="E67" s="110">
        <f t="shared" si="0"/>
        <v>3.5</v>
      </c>
      <c r="F67" s="300"/>
    </row>
    <row r="68" spans="1:6" ht="18.75" customHeight="1">
      <c r="A68" s="92"/>
      <c r="B68" s="185" t="s">
        <v>22</v>
      </c>
      <c r="C68" s="178"/>
      <c r="D68" s="300"/>
      <c r="E68" s="111">
        <f t="shared" si="0"/>
        <v>0</v>
      </c>
      <c r="F68" s="300"/>
    </row>
    <row r="69" spans="1:6" s="187" customFormat="1" ht="18.75" customHeight="1">
      <c r="A69" s="303">
        <v>22</v>
      </c>
      <c r="B69" s="304" t="s">
        <v>269</v>
      </c>
      <c r="C69" s="186" t="s">
        <v>49</v>
      </c>
      <c r="D69" s="304">
        <f>D70+D73+D76+D79+D82</f>
        <v>0.5</v>
      </c>
      <c r="E69" s="112">
        <f t="shared" si="0"/>
        <v>0.5</v>
      </c>
      <c r="F69" s="304"/>
    </row>
    <row r="70" spans="1:6" ht="18.75" customHeight="1">
      <c r="A70" s="297">
        <v>23</v>
      </c>
      <c r="B70" s="183" t="s">
        <v>268</v>
      </c>
      <c r="C70" s="178" t="s">
        <v>267</v>
      </c>
      <c r="D70" s="300"/>
      <c r="E70" s="110">
        <f t="shared" si="0"/>
        <v>0</v>
      </c>
      <c r="F70" s="300"/>
    </row>
    <row r="71" spans="1:6" ht="16.5" customHeight="1">
      <c r="A71" s="92"/>
      <c r="B71" s="179" t="s">
        <v>26</v>
      </c>
      <c r="C71" s="178" t="s">
        <v>266</v>
      </c>
      <c r="D71" s="300"/>
      <c r="E71" s="110">
        <f t="shared" si="0"/>
        <v>0</v>
      </c>
      <c r="F71" s="300"/>
    </row>
    <row r="72" spans="1:6" ht="16.5" customHeight="1">
      <c r="A72" s="92"/>
      <c r="B72" s="83" t="s">
        <v>24</v>
      </c>
      <c r="C72" s="178" t="s">
        <v>265</v>
      </c>
      <c r="D72" s="300"/>
      <c r="E72" s="110">
        <f t="shared" si="0"/>
        <v>0</v>
      </c>
      <c r="F72" s="300"/>
    </row>
    <row r="73" spans="1:6" ht="16.5" customHeight="1">
      <c r="A73" s="297">
        <v>24</v>
      </c>
      <c r="B73" s="183" t="s">
        <v>264</v>
      </c>
      <c r="C73" s="178" t="s">
        <v>263</v>
      </c>
      <c r="D73" s="300"/>
      <c r="E73" s="110">
        <f t="shared" si="0"/>
        <v>0</v>
      </c>
      <c r="F73" s="300"/>
    </row>
    <row r="74" spans="1:6" ht="16.5" customHeight="1">
      <c r="A74" s="92"/>
      <c r="B74" s="179" t="s">
        <v>26</v>
      </c>
      <c r="C74" s="178" t="s">
        <v>262</v>
      </c>
      <c r="D74" s="300"/>
      <c r="E74" s="110">
        <f t="shared" si="0"/>
        <v>0</v>
      </c>
      <c r="F74" s="300"/>
    </row>
    <row r="75" spans="1:6" ht="16.5" customHeight="1">
      <c r="A75" s="92"/>
      <c r="B75" s="83" t="s">
        <v>24</v>
      </c>
      <c r="C75" s="178" t="s">
        <v>261</v>
      </c>
      <c r="D75" s="300"/>
      <c r="E75" s="110">
        <f t="shared" si="0"/>
        <v>0</v>
      </c>
      <c r="F75" s="300"/>
    </row>
    <row r="76" spans="1:6" ht="16.5" customHeight="1">
      <c r="A76" s="297">
        <v>25</v>
      </c>
      <c r="B76" s="183" t="s">
        <v>260</v>
      </c>
      <c r="C76" s="178" t="s">
        <v>259</v>
      </c>
      <c r="D76" s="300"/>
      <c r="E76" s="110">
        <f t="shared" ref="E76:E139" si="1">D76</f>
        <v>0</v>
      </c>
      <c r="F76" s="300"/>
    </row>
    <row r="77" spans="1:6" ht="16.5" customHeight="1">
      <c r="A77" s="92"/>
      <c r="B77" s="179" t="s">
        <v>26</v>
      </c>
      <c r="C77" s="178" t="s">
        <v>258</v>
      </c>
      <c r="D77" s="300"/>
      <c r="E77" s="110">
        <f t="shared" si="1"/>
        <v>0</v>
      </c>
      <c r="F77" s="300"/>
    </row>
    <row r="78" spans="1:6" ht="16.5" customHeight="1">
      <c r="A78" s="92"/>
      <c r="B78" s="83" t="s">
        <v>24</v>
      </c>
      <c r="C78" s="178" t="s">
        <v>257</v>
      </c>
      <c r="D78" s="300"/>
      <c r="E78" s="110">
        <f t="shared" si="1"/>
        <v>0</v>
      </c>
      <c r="F78" s="300"/>
    </row>
    <row r="79" spans="1:6" ht="16.5" customHeight="1">
      <c r="A79" s="297">
        <v>26</v>
      </c>
      <c r="B79" s="183" t="s">
        <v>256</v>
      </c>
      <c r="C79" s="178" t="s">
        <v>255</v>
      </c>
      <c r="D79" s="300"/>
      <c r="E79" s="110">
        <f t="shared" si="1"/>
        <v>0</v>
      </c>
      <c r="F79" s="300"/>
    </row>
    <row r="80" spans="1:6" ht="16.5" customHeight="1">
      <c r="A80" s="92"/>
      <c r="B80" s="179" t="s">
        <v>26</v>
      </c>
      <c r="C80" s="178" t="s">
        <v>254</v>
      </c>
      <c r="D80" s="300"/>
      <c r="E80" s="110">
        <f t="shared" si="1"/>
        <v>0</v>
      </c>
      <c r="F80" s="300"/>
    </row>
    <row r="81" spans="1:6" ht="16.5" customHeight="1">
      <c r="A81" s="92"/>
      <c r="B81" s="83" t="s">
        <v>24</v>
      </c>
      <c r="C81" s="178" t="s">
        <v>253</v>
      </c>
      <c r="D81" s="300"/>
      <c r="E81" s="110">
        <f t="shared" si="1"/>
        <v>0</v>
      </c>
      <c r="F81" s="300"/>
    </row>
    <row r="82" spans="1:6" ht="16.5" customHeight="1">
      <c r="A82" s="297">
        <v>27</v>
      </c>
      <c r="B82" s="183" t="s">
        <v>252</v>
      </c>
      <c r="C82" s="178" t="s">
        <v>251</v>
      </c>
      <c r="D82" s="300">
        <f>D83+D84</f>
        <v>0.5</v>
      </c>
      <c r="E82" s="110">
        <f t="shared" si="1"/>
        <v>0.5</v>
      </c>
      <c r="F82" s="300"/>
    </row>
    <row r="83" spans="1:6" ht="18.75" customHeight="1">
      <c r="A83" s="92"/>
      <c r="B83" s="179" t="s">
        <v>26</v>
      </c>
      <c r="C83" s="178" t="s">
        <v>250</v>
      </c>
      <c r="D83" s="300"/>
      <c r="E83" s="110">
        <f t="shared" si="1"/>
        <v>0</v>
      </c>
      <c r="F83" s="300"/>
    </row>
    <row r="84" spans="1:6" ht="18.75" customHeight="1">
      <c r="A84" s="92"/>
      <c r="B84" s="83" t="s">
        <v>24</v>
      </c>
      <c r="C84" s="178" t="s">
        <v>249</v>
      </c>
      <c r="D84" s="300">
        <v>0.5</v>
      </c>
      <c r="E84" s="110">
        <v>0.5</v>
      </c>
      <c r="F84" s="300"/>
    </row>
    <row r="85" spans="1:6" ht="18.75" customHeight="1">
      <c r="A85" s="92"/>
      <c r="B85" s="185" t="s">
        <v>22</v>
      </c>
      <c r="C85" s="178"/>
      <c r="D85" s="300"/>
      <c r="E85" s="110">
        <f t="shared" si="1"/>
        <v>0</v>
      </c>
      <c r="F85" s="300"/>
    </row>
    <row r="86" spans="1:6" s="189" customFormat="1" ht="18.75" customHeight="1">
      <c r="A86" s="305">
        <v>28</v>
      </c>
      <c r="B86" s="306" t="s">
        <v>248</v>
      </c>
      <c r="C86" s="188" t="s">
        <v>49</v>
      </c>
      <c r="D86" s="306">
        <f>D87+D90+D93+D96+D99+D102</f>
        <v>0.24</v>
      </c>
      <c r="E86" s="109">
        <f t="shared" si="1"/>
        <v>0.24</v>
      </c>
      <c r="F86" s="306"/>
    </row>
    <row r="87" spans="1:6" ht="15" customHeight="1">
      <c r="A87" s="297">
        <v>29</v>
      </c>
      <c r="B87" s="183" t="s">
        <v>247</v>
      </c>
      <c r="C87" s="178" t="s">
        <v>246</v>
      </c>
      <c r="D87" s="300">
        <f>D89</f>
        <v>0.24</v>
      </c>
      <c r="E87" s="110">
        <f t="shared" si="1"/>
        <v>0.24</v>
      </c>
      <c r="F87" s="300"/>
    </row>
    <row r="88" spans="1:6" ht="15" customHeight="1">
      <c r="A88" s="92"/>
      <c r="B88" s="179" t="s">
        <v>26</v>
      </c>
      <c r="C88" s="178" t="s">
        <v>245</v>
      </c>
      <c r="D88" s="300"/>
      <c r="E88" s="110">
        <f t="shared" si="1"/>
        <v>0</v>
      </c>
      <c r="F88" s="300"/>
    </row>
    <row r="89" spans="1:6" ht="15" customHeight="1">
      <c r="A89" s="92"/>
      <c r="B89" s="83" t="s">
        <v>24</v>
      </c>
      <c r="C89" s="178" t="s">
        <v>244</v>
      </c>
      <c r="D89" s="300">
        <v>0.24</v>
      </c>
      <c r="E89" s="110"/>
      <c r="F89" s="300"/>
    </row>
    <row r="90" spans="1:6" ht="15" customHeight="1">
      <c r="A90" s="297">
        <v>30</v>
      </c>
      <c r="B90" s="183" t="s">
        <v>243</v>
      </c>
      <c r="C90" s="178" t="s">
        <v>242</v>
      </c>
      <c r="D90" s="300"/>
      <c r="E90" s="110">
        <f t="shared" si="1"/>
        <v>0</v>
      </c>
      <c r="F90" s="300"/>
    </row>
    <row r="91" spans="1:6" ht="15" customHeight="1">
      <c r="A91" s="92"/>
      <c r="B91" s="179" t="s">
        <v>26</v>
      </c>
      <c r="C91" s="178" t="s">
        <v>241</v>
      </c>
      <c r="D91" s="300"/>
      <c r="E91" s="110">
        <f t="shared" si="1"/>
        <v>0</v>
      </c>
      <c r="F91" s="300"/>
    </row>
    <row r="92" spans="1:6" ht="15" customHeight="1">
      <c r="A92" s="92"/>
      <c r="B92" s="83" t="s">
        <v>24</v>
      </c>
      <c r="C92" s="178" t="s">
        <v>240</v>
      </c>
      <c r="D92" s="300"/>
      <c r="E92" s="110">
        <f t="shared" si="1"/>
        <v>0</v>
      </c>
      <c r="F92" s="300"/>
    </row>
    <row r="93" spans="1:6" ht="15" customHeight="1">
      <c r="A93" s="297">
        <v>31</v>
      </c>
      <c r="B93" s="183" t="s">
        <v>239</v>
      </c>
      <c r="C93" s="178" t="s">
        <v>238</v>
      </c>
      <c r="D93" s="300"/>
      <c r="E93" s="110">
        <f t="shared" si="1"/>
        <v>0</v>
      </c>
      <c r="F93" s="300"/>
    </row>
    <row r="94" spans="1:6" ht="15" customHeight="1">
      <c r="A94" s="92"/>
      <c r="B94" s="179" t="s">
        <v>26</v>
      </c>
      <c r="C94" s="178" t="s">
        <v>237</v>
      </c>
      <c r="D94" s="300"/>
      <c r="E94" s="110">
        <f t="shared" si="1"/>
        <v>0</v>
      </c>
      <c r="F94" s="300"/>
    </row>
    <row r="95" spans="1:6" ht="15" customHeight="1">
      <c r="A95" s="92"/>
      <c r="B95" s="83" t="s">
        <v>24</v>
      </c>
      <c r="C95" s="178" t="s">
        <v>236</v>
      </c>
      <c r="D95" s="300"/>
      <c r="E95" s="110">
        <f t="shared" si="1"/>
        <v>0</v>
      </c>
      <c r="F95" s="300"/>
    </row>
    <row r="96" spans="1:6" ht="15" customHeight="1">
      <c r="A96" s="297">
        <v>32</v>
      </c>
      <c r="B96" s="183" t="s">
        <v>235</v>
      </c>
      <c r="C96" s="178" t="s">
        <v>234</v>
      </c>
      <c r="D96" s="300"/>
      <c r="E96" s="110">
        <f t="shared" si="1"/>
        <v>0</v>
      </c>
      <c r="F96" s="300"/>
    </row>
    <row r="97" spans="1:6" ht="15" customHeight="1">
      <c r="A97" s="92"/>
      <c r="B97" s="179" t="s">
        <v>26</v>
      </c>
      <c r="C97" s="178" t="s">
        <v>233</v>
      </c>
      <c r="D97" s="300"/>
      <c r="E97" s="110">
        <f t="shared" si="1"/>
        <v>0</v>
      </c>
      <c r="F97" s="300"/>
    </row>
    <row r="98" spans="1:6" ht="15" customHeight="1">
      <c r="A98" s="92"/>
      <c r="B98" s="83" t="s">
        <v>24</v>
      </c>
      <c r="C98" s="178" t="s">
        <v>232</v>
      </c>
      <c r="D98" s="300"/>
      <c r="E98" s="110">
        <f t="shared" si="1"/>
        <v>0</v>
      </c>
      <c r="F98" s="300"/>
    </row>
    <row r="99" spans="1:6" ht="15" customHeight="1">
      <c r="A99" s="297">
        <v>33</v>
      </c>
      <c r="B99" s="183" t="s">
        <v>231</v>
      </c>
      <c r="C99" s="178" t="s">
        <v>230</v>
      </c>
      <c r="D99" s="300"/>
      <c r="E99" s="110">
        <f t="shared" si="1"/>
        <v>0</v>
      </c>
      <c r="F99" s="300"/>
    </row>
    <row r="100" spans="1:6" ht="15" customHeight="1">
      <c r="A100" s="92"/>
      <c r="B100" s="179" t="s">
        <v>26</v>
      </c>
      <c r="C100" s="178" t="s">
        <v>229</v>
      </c>
      <c r="D100" s="300"/>
      <c r="E100" s="110">
        <f t="shared" si="1"/>
        <v>0</v>
      </c>
      <c r="F100" s="300"/>
    </row>
    <row r="101" spans="1:6" ht="15" customHeight="1">
      <c r="A101" s="92"/>
      <c r="B101" s="83" t="s">
        <v>24</v>
      </c>
      <c r="C101" s="178" t="s">
        <v>228</v>
      </c>
      <c r="D101" s="300"/>
      <c r="E101" s="110">
        <f t="shared" si="1"/>
        <v>0</v>
      </c>
      <c r="F101" s="300"/>
    </row>
    <row r="102" spans="1:6" ht="27" customHeight="1">
      <c r="A102" s="297">
        <v>34</v>
      </c>
      <c r="B102" s="183" t="s">
        <v>227</v>
      </c>
      <c r="C102" s="178" t="s">
        <v>226</v>
      </c>
      <c r="D102" s="300"/>
      <c r="E102" s="110">
        <f t="shared" si="1"/>
        <v>0</v>
      </c>
      <c r="F102" s="300"/>
    </row>
    <row r="103" spans="1:6" ht="18.75" customHeight="1">
      <c r="A103" s="92"/>
      <c r="B103" s="179" t="s">
        <v>26</v>
      </c>
      <c r="C103" s="178" t="s">
        <v>225</v>
      </c>
      <c r="D103" s="300"/>
      <c r="E103" s="110">
        <f t="shared" si="1"/>
        <v>0</v>
      </c>
      <c r="F103" s="300"/>
    </row>
    <row r="104" spans="1:6" ht="18.75" customHeight="1">
      <c r="A104" s="92"/>
      <c r="B104" s="83" t="s">
        <v>24</v>
      </c>
      <c r="C104" s="178" t="s">
        <v>224</v>
      </c>
      <c r="D104" s="300"/>
      <c r="E104" s="110">
        <f t="shared" si="1"/>
        <v>0</v>
      </c>
      <c r="F104" s="300"/>
    </row>
    <row r="105" spans="1:6" ht="18.75" customHeight="1">
      <c r="A105" s="92"/>
      <c r="B105" s="185" t="s">
        <v>22</v>
      </c>
      <c r="C105" s="178"/>
      <c r="D105" s="300"/>
      <c r="E105" s="110">
        <f t="shared" si="1"/>
        <v>0</v>
      </c>
      <c r="F105" s="300"/>
    </row>
    <row r="106" spans="1:6" s="191" customFormat="1" ht="18.75" customHeight="1">
      <c r="A106" s="307">
        <v>35</v>
      </c>
      <c r="B106" s="308" t="s">
        <v>223</v>
      </c>
      <c r="C106" s="190" t="s">
        <v>49</v>
      </c>
      <c r="D106" s="308">
        <f>D107+D110+D113</f>
        <v>0.30000000000000004</v>
      </c>
      <c r="E106" s="110">
        <f t="shared" si="1"/>
        <v>0.30000000000000004</v>
      </c>
      <c r="F106" s="308"/>
    </row>
    <row r="107" spans="1:6" ht="18.75" customHeight="1">
      <c r="A107" s="297">
        <v>36</v>
      </c>
      <c r="B107" s="183" t="s">
        <v>222</v>
      </c>
      <c r="C107" s="178" t="s">
        <v>221</v>
      </c>
      <c r="D107" s="300">
        <f>D108+D109</f>
        <v>0.2</v>
      </c>
      <c r="E107" s="110">
        <f t="shared" si="1"/>
        <v>0.2</v>
      </c>
      <c r="F107" s="300"/>
    </row>
    <row r="108" spans="1:6" ht="18.75" customHeight="1">
      <c r="A108" s="92"/>
      <c r="B108" s="179" t="s">
        <v>26</v>
      </c>
      <c r="C108" s="178" t="s">
        <v>220</v>
      </c>
      <c r="D108" s="300"/>
      <c r="E108" s="110">
        <f t="shared" si="1"/>
        <v>0</v>
      </c>
      <c r="F108" s="300"/>
    </row>
    <row r="109" spans="1:6" ht="18.75" customHeight="1">
      <c r="A109" s="92"/>
      <c r="B109" s="83" t="s">
        <v>24</v>
      </c>
      <c r="C109" s="178" t="s">
        <v>219</v>
      </c>
      <c r="D109" s="300">
        <v>0.2</v>
      </c>
      <c r="E109" s="110">
        <f t="shared" si="1"/>
        <v>0.2</v>
      </c>
      <c r="F109" s="300"/>
    </row>
    <row r="110" spans="1:6" ht="18.75" customHeight="1">
      <c r="A110" s="297">
        <v>37</v>
      </c>
      <c r="B110" s="183" t="s">
        <v>218</v>
      </c>
      <c r="C110" s="178" t="s">
        <v>217</v>
      </c>
      <c r="D110" s="300">
        <f>D111+D112</f>
        <v>0.1</v>
      </c>
      <c r="E110" s="110">
        <f t="shared" si="1"/>
        <v>0.1</v>
      </c>
      <c r="F110" s="300"/>
    </row>
    <row r="111" spans="1:6" ht="18.75" customHeight="1">
      <c r="A111" s="92"/>
      <c r="B111" s="179" t="s">
        <v>26</v>
      </c>
      <c r="C111" s="178" t="s">
        <v>216</v>
      </c>
      <c r="D111" s="300"/>
      <c r="E111" s="110">
        <f t="shared" si="1"/>
        <v>0</v>
      </c>
      <c r="F111" s="300"/>
    </row>
    <row r="112" spans="1:6" ht="18.75" customHeight="1">
      <c r="A112" s="92"/>
      <c r="B112" s="83" t="s">
        <v>24</v>
      </c>
      <c r="C112" s="178" t="s">
        <v>215</v>
      </c>
      <c r="D112" s="300">
        <v>0.1</v>
      </c>
      <c r="E112" s="110">
        <f t="shared" si="1"/>
        <v>0.1</v>
      </c>
      <c r="F112" s="300"/>
    </row>
    <row r="113" spans="1:6" ht="18.75" customHeight="1">
      <c r="A113" s="297">
        <v>38</v>
      </c>
      <c r="B113" s="183" t="s">
        <v>214</v>
      </c>
      <c r="C113" s="178" t="s">
        <v>213</v>
      </c>
      <c r="D113" s="300"/>
      <c r="E113" s="110">
        <f t="shared" si="1"/>
        <v>0</v>
      </c>
      <c r="F113" s="300"/>
    </row>
    <row r="114" spans="1:6" ht="18.75" customHeight="1">
      <c r="A114" s="92"/>
      <c r="B114" s="179" t="s">
        <v>26</v>
      </c>
      <c r="C114" s="178" t="s">
        <v>212</v>
      </c>
      <c r="D114" s="300"/>
      <c r="E114" s="110">
        <f t="shared" si="1"/>
        <v>0</v>
      </c>
      <c r="F114" s="300"/>
    </row>
    <row r="115" spans="1:6" ht="18.75" customHeight="1">
      <c r="A115" s="92"/>
      <c r="B115" s="83" t="s">
        <v>24</v>
      </c>
      <c r="C115" s="178" t="s">
        <v>211</v>
      </c>
      <c r="D115" s="300"/>
      <c r="E115" s="110">
        <f t="shared" si="1"/>
        <v>0</v>
      </c>
      <c r="F115" s="300"/>
    </row>
    <row r="116" spans="1:6" ht="18.75" customHeight="1">
      <c r="A116" s="309">
        <v>39</v>
      </c>
      <c r="B116" s="310" t="s">
        <v>210</v>
      </c>
      <c r="C116" s="178" t="s">
        <v>49</v>
      </c>
      <c r="D116" s="300"/>
      <c r="E116" s="110">
        <f t="shared" si="1"/>
        <v>0</v>
      </c>
      <c r="F116" s="300"/>
    </row>
    <row r="117" spans="1:6" ht="18.75" customHeight="1">
      <c r="A117" s="309">
        <v>40</v>
      </c>
      <c r="B117" s="310" t="s">
        <v>209</v>
      </c>
      <c r="C117" s="178" t="s">
        <v>49</v>
      </c>
      <c r="D117" s="300"/>
      <c r="E117" s="110">
        <f t="shared" si="1"/>
        <v>0</v>
      </c>
      <c r="F117" s="300"/>
    </row>
    <row r="118" spans="1:6" ht="18.75" customHeight="1">
      <c r="A118" s="297">
        <v>41</v>
      </c>
      <c r="B118" s="183" t="s">
        <v>208</v>
      </c>
      <c r="C118" s="178" t="s">
        <v>207</v>
      </c>
      <c r="D118" s="300"/>
      <c r="E118" s="110">
        <f t="shared" si="1"/>
        <v>0</v>
      </c>
      <c r="F118" s="300"/>
    </row>
    <row r="119" spans="1:6" ht="18.75" customHeight="1">
      <c r="A119" s="92"/>
      <c r="B119" s="179" t="s">
        <v>26</v>
      </c>
      <c r="C119" s="178" t="s">
        <v>206</v>
      </c>
      <c r="D119" s="300"/>
      <c r="E119" s="110">
        <f t="shared" si="1"/>
        <v>0</v>
      </c>
      <c r="F119" s="300"/>
    </row>
    <row r="120" spans="1:6" ht="18.75" customHeight="1">
      <c r="A120" s="92"/>
      <c r="B120" s="83" t="s">
        <v>24</v>
      </c>
      <c r="C120" s="178" t="s">
        <v>205</v>
      </c>
      <c r="D120" s="300"/>
      <c r="E120" s="110">
        <f t="shared" si="1"/>
        <v>0</v>
      </c>
      <c r="F120" s="300"/>
    </row>
    <row r="121" spans="1:6" ht="18.75" customHeight="1">
      <c r="A121" s="297">
        <v>42</v>
      </c>
      <c r="B121" s="183" t="s">
        <v>204</v>
      </c>
      <c r="C121" s="178" t="s">
        <v>203</v>
      </c>
      <c r="D121" s="300"/>
      <c r="E121" s="110">
        <f t="shared" si="1"/>
        <v>0</v>
      </c>
      <c r="F121" s="300"/>
    </row>
    <row r="122" spans="1:6" ht="18.75" customHeight="1">
      <c r="A122" s="92"/>
      <c r="B122" s="179" t="s">
        <v>26</v>
      </c>
      <c r="C122" s="178" t="s">
        <v>202</v>
      </c>
      <c r="D122" s="300"/>
      <c r="E122" s="110">
        <f t="shared" si="1"/>
        <v>0</v>
      </c>
      <c r="F122" s="300"/>
    </row>
    <row r="123" spans="1:6" ht="18.75" customHeight="1">
      <c r="A123" s="92"/>
      <c r="B123" s="83" t="s">
        <v>24</v>
      </c>
      <c r="C123" s="178" t="s">
        <v>201</v>
      </c>
      <c r="D123" s="300"/>
      <c r="E123" s="110">
        <f t="shared" si="1"/>
        <v>0</v>
      </c>
      <c r="F123" s="300"/>
    </row>
    <row r="124" spans="1:6" ht="18.75" customHeight="1">
      <c r="A124" s="297">
        <v>43</v>
      </c>
      <c r="B124" s="183" t="s">
        <v>200</v>
      </c>
      <c r="C124" s="178" t="s">
        <v>199</v>
      </c>
      <c r="D124" s="300"/>
      <c r="E124" s="110">
        <f t="shared" si="1"/>
        <v>0</v>
      </c>
      <c r="F124" s="300"/>
    </row>
    <row r="125" spans="1:6" ht="18.75" customHeight="1">
      <c r="A125" s="92"/>
      <c r="B125" s="179" t="s">
        <v>26</v>
      </c>
      <c r="C125" s="178" t="s">
        <v>198</v>
      </c>
      <c r="D125" s="300"/>
      <c r="E125" s="110">
        <f t="shared" si="1"/>
        <v>0</v>
      </c>
      <c r="F125" s="300"/>
    </row>
    <row r="126" spans="1:6" ht="18.75" customHeight="1">
      <c r="A126" s="92"/>
      <c r="B126" s="83" t="s">
        <v>24</v>
      </c>
      <c r="C126" s="178" t="s">
        <v>197</v>
      </c>
      <c r="D126" s="300"/>
      <c r="E126" s="110">
        <f t="shared" si="1"/>
        <v>0</v>
      </c>
      <c r="F126" s="300"/>
    </row>
    <row r="127" spans="1:6" ht="18.75" customHeight="1">
      <c r="A127" s="297">
        <v>44</v>
      </c>
      <c r="B127" s="183" t="s">
        <v>196</v>
      </c>
      <c r="C127" s="178" t="s">
        <v>195</v>
      </c>
      <c r="D127" s="300"/>
      <c r="E127" s="110">
        <f t="shared" si="1"/>
        <v>0</v>
      </c>
      <c r="F127" s="300"/>
    </row>
    <row r="128" spans="1:6" ht="18.75" customHeight="1">
      <c r="A128" s="92"/>
      <c r="B128" s="179" t="s">
        <v>26</v>
      </c>
      <c r="C128" s="178" t="s">
        <v>194</v>
      </c>
      <c r="D128" s="300"/>
      <c r="E128" s="110">
        <f t="shared" si="1"/>
        <v>0</v>
      </c>
      <c r="F128" s="300"/>
    </row>
    <row r="129" spans="1:6" ht="18.75" customHeight="1">
      <c r="A129" s="92"/>
      <c r="B129" s="83" t="s">
        <v>24</v>
      </c>
      <c r="C129" s="178" t="s">
        <v>193</v>
      </c>
      <c r="D129" s="300"/>
      <c r="E129" s="110">
        <f t="shared" si="1"/>
        <v>0</v>
      </c>
      <c r="F129" s="300"/>
    </row>
    <row r="130" spans="1:6" ht="18.75" customHeight="1">
      <c r="A130" s="92"/>
      <c r="B130" s="185" t="s">
        <v>22</v>
      </c>
      <c r="C130" s="178"/>
      <c r="D130" s="300"/>
      <c r="E130" s="110">
        <f t="shared" si="1"/>
        <v>0</v>
      </c>
      <c r="F130" s="300"/>
    </row>
    <row r="131" spans="1:6" ht="18.75" customHeight="1">
      <c r="A131" s="309">
        <v>45</v>
      </c>
      <c r="B131" s="310" t="s">
        <v>192</v>
      </c>
      <c r="C131" s="178" t="s">
        <v>49</v>
      </c>
      <c r="D131" s="300"/>
      <c r="E131" s="110">
        <f t="shared" si="1"/>
        <v>0</v>
      </c>
      <c r="F131" s="300"/>
    </row>
    <row r="132" spans="1:6" ht="18.75" customHeight="1">
      <c r="A132" s="297">
        <v>46</v>
      </c>
      <c r="B132" s="183" t="s">
        <v>191</v>
      </c>
      <c r="C132" s="178" t="s">
        <v>190</v>
      </c>
      <c r="D132" s="300"/>
      <c r="E132" s="110">
        <f t="shared" si="1"/>
        <v>0</v>
      </c>
      <c r="F132" s="300"/>
    </row>
    <row r="133" spans="1:6" ht="18.75" customHeight="1">
      <c r="A133" s="92"/>
      <c r="B133" s="179" t="s">
        <v>26</v>
      </c>
      <c r="C133" s="178" t="s">
        <v>189</v>
      </c>
      <c r="D133" s="300"/>
      <c r="E133" s="110">
        <f t="shared" si="1"/>
        <v>0</v>
      </c>
      <c r="F133" s="300"/>
    </row>
    <row r="134" spans="1:6" ht="18.75" customHeight="1">
      <c r="A134" s="92"/>
      <c r="B134" s="83" t="s">
        <v>24</v>
      </c>
      <c r="C134" s="178" t="s">
        <v>188</v>
      </c>
      <c r="D134" s="300"/>
      <c r="E134" s="110">
        <f t="shared" si="1"/>
        <v>0</v>
      </c>
      <c r="F134" s="300"/>
    </row>
    <row r="135" spans="1:6" ht="18.75" customHeight="1">
      <c r="A135" s="297">
        <v>47</v>
      </c>
      <c r="B135" s="183" t="s">
        <v>187</v>
      </c>
      <c r="C135" s="178" t="s">
        <v>186</v>
      </c>
      <c r="D135" s="300"/>
      <c r="E135" s="110">
        <f t="shared" si="1"/>
        <v>0</v>
      </c>
      <c r="F135" s="300"/>
    </row>
    <row r="136" spans="1:6" ht="18.75" customHeight="1">
      <c r="A136" s="92"/>
      <c r="B136" s="179" t="s">
        <v>26</v>
      </c>
      <c r="C136" s="178" t="s">
        <v>185</v>
      </c>
      <c r="D136" s="300"/>
      <c r="E136" s="110">
        <f t="shared" si="1"/>
        <v>0</v>
      </c>
      <c r="F136" s="300"/>
    </row>
    <row r="137" spans="1:6" ht="18.75" customHeight="1">
      <c r="A137" s="92"/>
      <c r="B137" s="83" t="s">
        <v>24</v>
      </c>
      <c r="C137" s="178" t="s">
        <v>184</v>
      </c>
      <c r="D137" s="300"/>
      <c r="E137" s="110">
        <f t="shared" si="1"/>
        <v>0</v>
      </c>
      <c r="F137" s="300"/>
    </row>
    <row r="138" spans="1:6" ht="18.75" customHeight="1">
      <c r="A138" s="297">
        <v>48</v>
      </c>
      <c r="B138" s="183" t="s">
        <v>183</v>
      </c>
      <c r="C138" s="178" t="s">
        <v>182</v>
      </c>
      <c r="D138" s="300"/>
      <c r="E138" s="110">
        <f t="shared" si="1"/>
        <v>0</v>
      </c>
      <c r="F138" s="300"/>
    </row>
    <row r="139" spans="1:6" ht="18.75" customHeight="1">
      <c r="A139" s="92"/>
      <c r="B139" s="179" t="s">
        <v>26</v>
      </c>
      <c r="C139" s="178" t="s">
        <v>181</v>
      </c>
      <c r="D139" s="300"/>
      <c r="E139" s="110">
        <f t="shared" si="1"/>
        <v>0</v>
      </c>
      <c r="F139" s="300"/>
    </row>
    <row r="140" spans="1:6" ht="18.75" customHeight="1">
      <c r="A140" s="92"/>
      <c r="B140" s="83" t="s">
        <v>24</v>
      </c>
      <c r="C140" s="178" t="s">
        <v>180</v>
      </c>
      <c r="D140" s="300"/>
      <c r="E140" s="110">
        <f t="shared" ref="E140:E203" si="2">D140</f>
        <v>0</v>
      </c>
      <c r="F140" s="300"/>
    </row>
    <row r="141" spans="1:6" ht="18.75" customHeight="1">
      <c r="A141" s="297">
        <v>49</v>
      </c>
      <c r="B141" s="183" t="s">
        <v>179</v>
      </c>
      <c r="C141" s="178" t="s">
        <v>178</v>
      </c>
      <c r="D141" s="300"/>
      <c r="E141" s="110">
        <f t="shared" si="2"/>
        <v>0</v>
      </c>
      <c r="F141" s="300"/>
    </row>
    <row r="142" spans="1:6" ht="18.75" customHeight="1">
      <c r="A142" s="92"/>
      <c r="B142" s="179" t="s">
        <v>26</v>
      </c>
      <c r="C142" s="178" t="s">
        <v>177</v>
      </c>
      <c r="D142" s="300"/>
      <c r="E142" s="110">
        <f t="shared" si="2"/>
        <v>0</v>
      </c>
      <c r="F142" s="300"/>
    </row>
    <row r="143" spans="1:6" ht="18.75" customHeight="1">
      <c r="A143" s="92"/>
      <c r="B143" s="83" t="s">
        <v>24</v>
      </c>
      <c r="C143" s="178" t="s">
        <v>176</v>
      </c>
      <c r="D143" s="300"/>
      <c r="E143" s="110">
        <f t="shared" si="2"/>
        <v>0</v>
      </c>
      <c r="F143" s="300"/>
    </row>
    <row r="144" spans="1:6" ht="18.75" customHeight="1">
      <c r="A144" s="297">
        <v>50</v>
      </c>
      <c r="B144" s="183" t="s">
        <v>175</v>
      </c>
      <c r="C144" s="178" t="s">
        <v>174</v>
      </c>
      <c r="D144" s="300"/>
      <c r="E144" s="110">
        <f t="shared" si="2"/>
        <v>0</v>
      </c>
      <c r="F144" s="300"/>
    </row>
    <row r="145" spans="1:6" ht="18.75" customHeight="1">
      <c r="A145" s="92"/>
      <c r="B145" s="179" t="s">
        <v>26</v>
      </c>
      <c r="C145" s="178" t="s">
        <v>173</v>
      </c>
      <c r="D145" s="300"/>
      <c r="E145" s="110">
        <f t="shared" si="2"/>
        <v>0</v>
      </c>
      <c r="F145" s="300"/>
    </row>
    <row r="146" spans="1:6" ht="18.75" customHeight="1">
      <c r="A146" s="92"/>
      <c r="B146" s="83" t="s">
        <v>24</v>
      </c>
      <c r="C146" s="178" t="s">
        <v>172</v>
      </c>
      <c r="D146" s="300"/>
      <c r="E146" s="110">
        <f t="shared" si="2"/>
        <v>0</v>
      </c>
      <c r="F146" s="300"/>
    </row>
    <row r="147" spans="1:6" ht="18.75" customHeight="1">
      <c r="A147" s="92"/>
      <c r="B147" s="185" t="s">
        <v>22</v>
      </c>
      <c r="C147" s="178"/>
      <c r="D147" s="300"/>
      <c r="E147" s="110">
        <f t="shared" si="2"/>
        <v>0</v>
      </c>
      <c r="F147" s="300"/>
    </row>
    <row r="148" spans="1:6" ht="18.75" customHeight="1">
      <c r="A148" s="309">
        <v>51</v>
      </c>
      <c r="B148" s="310" t="s">
        <v>171</v>
      </c>
      <c r="C148" s="178" t="s">
        <v>49</v>
      </c>
      <c r="D148" s="300"/>
      <c r="E148" s="110">
        <f t="shared" si="2"/>
        <v>0</v>
      </c>
      <c r="F148" s="300"/>
    </row>
    <row r="149" spans="1:6" ht="18.75" customHeight="1">
      <c r="A149" s="297">
        <v>52</v>
      </c>
      <c r="B149" s="183" t="s">
        <v>170</v>
      </c>
      <c r="C149" s="178" t="s">
        <v>169</v>
      </c>
      <c r="D149" s="300"/>
      <c r="E149" s="110">
        <f t="shared" si="2"/>
        <v>0</v>
      </c>
      <c r="F149" s="300"/>
    </row>
    <row r="150" spans="1:6" ht="18.75" customHeight="1">
      <c r="A150" s="92"/>
      <c r="B150" s="179" t="s">
        <v>26</v>
      </c>
      <c r="C150" s="178" t="s">
        <v>168</v>
      </c>
      <c r="D150" s="300"/>
      <c r="E150" s="110">
        <f t="shared" si="2"/>
        <v>0</v>
      </c>
      <c r="F150" s="300"/>
    </row>
    <row r="151" spans="1:6" ht="18.75" customHeight="1">
      <c r="A151" s="92"/>
      <c r="B151" s="83" t="s">
        <v>24</v>
      </c>
      <c r="C151" s="178" t="s">
        <v>167</v>
      </c>
      <c r="D151" s="300"/>
      <c r="E151" s="110">
        <f t="shared" si="2"/>
        <v>0</v>
      </c>
      <c r="F151" s="300"/>
    </row>
    <row r="152" spans="1:6" ht="18.75" customHeight="1">
      <c r="A152" s="297">
        <v>53</v>
      </c>
      <c r="B152" s="183" t="s">
        <v>166</v>
      </c>
      <c r="C152" s="178" t="s">
        <v>165</v>
      </c>
      <c r="D152" s="300"/>
      <c r="E152" s="110">
        <f t="shared" si="2"/>
        <v>0</v>
      </c>
      <c r="F152" s="300"/>
    </row>
    <row r="153" spans="1:6" ht="18.75" customHeight="1">
      <c r="A153" s="92"/>
      <c r="B153" s="179" t="s">
        <v>26</v>
      </c>
      <c r="C153" s="178" t="s">
        <v>164</v>
      </c>
      <c r="D153" s="300"/>
      <c r="E153" s="110">
        <f t="shared" si="2"/>
        <v>0</v>
      </c>
      <c r="F153" s="300"/>
    </row>
    <row r="154" spans="1:6" ht="18.75" customHeight="1">
      <c r="A154" s="92"/>
      <c r="B154" s="83" t="s">
        <v>24</v>
      </c>
      <c r="C154" s="178" t="s">
        <v>163</v>
      </c>
      <c r="D154" s="300"/>
      <c r="E154" s="110">
        <f t="shared" si="2"/>
        <v>0</v>
      </c>
      <c r="F154" s="300"/>
    </row>
    <row r="155" spans="1:6" ht="18.75" customHeight="1">
      <c r="A155" s="297">
        <v>54</v>
      </c>
      <c r="B155" s="183" t="s">
        <v>162</v>
      </c>
      <c r="C155" s="178" t="s">
        <v>161</v>
      </c>
      <c r="D155" s="300"/>
      <c r="E155" s="110">
        <f t="shared" si="2"/>
        <v>0</v>
      </c>
      <c r="F155" s="300"/>
    </row>
    <row r="156" spans="1:6" ht="18.75" customHeight="1">
      <c r="A156" s="92"/>
      <c r="B156" s="179" t="s">
        <v>26</v>
      </c>
      <c r="C156" s="178" t="s">
        <v>160</v>
      </c>
      <c r="D156" s="300"/>
      <c r="E156" s="110">
        <f t="shared" si="2"/>
        <v>0</v>
      </c>
      <c r="F156" s="300"/>
    </row>
    <row r="157" spans="1:6" ht="18.75" customHeight="1">
      <c r="A157" s="92"/>
      <c r="B157" s="83" t="s">
        <v>24</v>
      </c>
      <c r="C157" s="178" t="s">
        <v>159</v>
      </c>
      <c r="D157" s="300"/>
      <c r="E157" s="110">
        <f t="shared" si="2"/>
        <v>0</v>
      </c>
      <c r="F157" s="300"/>
    </row>
    <row r="158" spans="1:6" ht="18.75" customHeight="1">
      <c r="A158" s="297">
        <v>55</v>
      </c>
      <c r="B158" s="183" t="s">
        <v>158</v>
      </c>
      <c r="C158" s="178" t="s">
        <v>157</v>
      </c>
      <c r="D158" s="300"/>
      <c r="E158" s="110">
        <f t="shared" si="2"/>
        <v>0</v>
      </c>
      <c r="F158" s="300"/>
    </row>
    <row r="159" spans="1:6" ht="18.75" customHeight="1">
      <c r="A159" s="92"/>
      <c r="B159" s="179" t="s">
        <v>26</v>
      </c>
      <c r="C159" s="178" t="s">
        <v>156</v>
      </c>
      <c r="D159" s="300"/>
      <c r="E159" s="110">
        <f t="shared" si="2"/>
        <v>0</v>
      </c>
      <c r="F159" s="300"/>
    </row>
    <row r="160" spans="1:6" ht="18.75" customHeight="1">
      <c r="A160" s="92"/>
      <c r="B160" s="83" t="s">
        <v>24</v>
      </c>
      <c r="C160" s="178" t="s">
        <v>155</v>
      </c>
      <c r="D160" s="300"/>
      <c r="E160" s="110">
        <f t="shared" si="2"/>
        <v>0</v>
      </c>
      <c r="F160" s="300"/>
    </row>
    <row r="161" spans="1:6" ht="18.75" customHeight="1">
      <c r="A161" s="297">
        <v>56</v>
      </c>
      <c r="B161" s="183" t="s">
        <v>154</v>
      </c>
      <c r="C161" s="178" t="s">
        <v>153</v>
      </c>
      <c r="D161" s="300"/>
      <c r="E161" s="110">
        <f t="shared" si="2"/>
        <v>0</v>
      </c>
      <c r="F161" s="300"/>
    </row>
    <row r="162" spans="1:6" ht="18.75" customHeight="1">
      <c r="A162" s="92"/>
      <c r="B162" s="179" t="s">
        <v>26</v>
      </c>
      <c r="C162" s="178" t="s">
        <v>152</v>
      </c>
      <c r="D162" s="300"/>
      <c r="E162" s="110">
        <f t="shared" si="2"/>
        <v>0</v>
      </c>
      <c r="F162" s="300"/>
    </row>
    <row r="163" spans="1:6" ht="18.75" customHeight="1">
      <c r="A163" s="92"/>
      <c r="B163" s="83" t="s">
        <v>24</v>
      </c>
      <c r="C163" s="178" t="s">
        <v>151</v>
      </c>
      <c r="D163" s="300"/>
      <c r="E163" s="110">
        <f t="shared" si="2"/>
        <v>0</v>
      </c>
      <c r="F163" s="300"/>
    </row>
    <row r="164" spans="1:6" ht="18.75" customHeight="1">
      <c r="A164" s="92"/>
      <c r="B164" s="185" t="s">
        <v>22</v>
      </c>
      <c r="C164" s="178"/>
      <c r="D164" s="300"/>
      <c r="E164" s="110">
        <f t="shared" si="2"/>
        <v>0</v>
      </c>
      <c r="F164" s="300"/>
    </row>
    <row r="165" spans="1:6" ht="18.75" customHeight="1">
      <c r="A165" s="297">
        <v>57</v>
      </c>
      <c r="B165" s="192" t="s">
        <v>150</v>
      </c>
      <c r="C165" s="178" t="s">
        <v>149</v>
      </c>
      <c r="D165" s="300"/>
      <c r="E165" s="110">
        <f t="shared" si="2"/>
        <v>0</v>
      </c>
      <c r="F165" s="300"/>
    </row>
    <row r="166" spans="1:6" ht="18.75" customHeight="1">
      <c r="A166" s="92"/>
      <c r="B166" s="179" t="s">
        <v>26</v>
      </c>
      <c r="C166" s="178" t="s">
        <v>148</v>
      </c>
      <c r="D166" s="300"/>
      <c r="E166" s="110">
        <f t="shared" si="2"/>
        <v>0</v>
      </c>
      <c r="F166" s="300"/>
    </row>
    <row r="167" spans="1:6" ht="18.75" customHeight="1">
      <c r="A167" s="92"/>
      <c r="B167" s="83" t="s">
        <v>24</v>
      </c>
      <c r="C167" s="178" t="s">
        <v>147</v>
      </c>
      <c r="D167" s="300"/>
      <c r="E167" s="110">
        <f t="shared" si="2"/>
        <v>0</v>
      </c>
      <c r="F167" s="300"/>
    </row>
    <row r="168" spans="1:6" ht="18.75" customHeight="1">
      <c r="A168" s="297">
        <v>58</v>
      </c>
      <c r="B168" s="192" t="s">
        <v>146</v>
      </c>
      <c r="C168" s="178" t="s">
        <v>145</v>
      </c>
      <c r="D168" s="300"/>
      <c r="E168" s="110">
        <f t="shared" si="2"/>
        <v>0</v>
      </c>
      <c r="F168" s="300"/>
    </row>
    <row r="169" spans="1:6" ht="18.75" customHeight="1">
      <c r="A169" s="92"/>
      <c r="B169" s="179" t="s">
        <v>26</v>
      </c>
      <c r="C169" s="178" t="s">
        <v>144</v>
      </c>
      <c r="D169" s="300"/>
      <c r="E169" s="110">
        <f t="shared" si="2"/>
        <v>0</v>
      </c>
      <c r="F169" s="300"/>
    </row>
    <row r="170" spans="1:6" ht="18.75" customHeight="1">
      <c r="A170" s="92"/>
      <c r="B170" s="83" t="s">
        <v>24</v>
      </c>
      <c r="C170" s="178" t="s">
        <v>143</v>
      </c>
      <c r="D170" s="300"/>
      <c r="E170" s="110">
        <f t="shared" si="2"/>
        <v>0</v>
      </c>
      <c r="F170" s="300"/>
    </row>
    <row r="171" spans="1:6" ht="18.75" customHeight="1">
      <c r="A171" s="297">
        <v>59</v>
      </c>
      <c r="B171" s="192" t="s">
        <v>142</v>
      </c>
      <c r="C171" s="178" t="s">
        <v>141</v>
      </c>
      <c r="D171" s="300"/>
      <c r="E171" s="110">
        <f t="shared" si="2"/>
        <v>0</v>
      </c>
      <c r="F171" s="300"/>
    </row>
    <row r="172" spans="1:6" ht="18.75" customHeight="1">
      <c r="A172" s="92"/>
      <c r="B172" s="179" t="s">
        <v>26</v>
      </c>
      <c r="C172" s="178" t="s">
        <v>140</v>
      </c>
      <c r="D172" s="300"/>
      <c r="E172" s="110">
        <f t="shared" si="2"/>
        <v>0</v>
      </c>
      <c r="F172" s="300"/>
    </row>
    <row r="173" spans="1:6" ht="18.75" customHeight="1">
      <c r="A173" s="92"/>
      <c r="B173" s="83" t="s">
        <v>24</v>
      </c>
      <c r="C173" s="178" t="s">
        <v>139</v>
      </c>
      <c r="D173" s="300"/>
      <c r="E173" s="110">
        <f t="shared" si="2"/>
        <v>0</v>
      </c>
      <c r="F173" s="300"/>
    </row>
    <row r="174" spans="1:6" ht="18.75" customHeight="1">
      <c r="A174" s="92"/>
      <c r="B174" s="179" t="s">
        <v>138</v>
      </c>
      <c r="C174" s="193" t="s">
        <v>137</v>
      </c>
      <c r="D174" s="300"/>
      <c r="E174" s="110">
        <f t="shared" si="2"/>
        <v>0</v>
      </c>
      <c r="F174" s="300"/>
    </row>
    <row r="175" spans="1:6" ht="18.75" customHeight="1">
      <c r="A175" s="297">
        <v>60</v>
      </c>
      <c r="B175" s="192" t="s">
        <v>136</v>
      </c>
      <c r="C175" s="178" t="s">
        <v>135</v>
      </c>
      <c r="D175" s="300"/>
      <c r="E175" s="110">
        <f t="shared" si="2"/>
        <v>0</v>
      </c>
      <c r="F175" s="300"/>
    </row>
    <row r="176" spans="1:6" ht="18.75" customHeight="1">
      <c r="A176" s="92"/>
      <c r="B176" s="179" t="s">
        <v>26</v>
      </c>
      <c r="C176" s="178" t="s">
        <v>134</v>
      </c>
      <c r="D176" s="300"/>
      <c r="E176" s="110">
        <f t="shared" si="2"/>
        <v>0</v>
      </c>
      <c r="F176" s="300"/>
    </row>
    <row r="177" spans="1:6" ht="18.75" customHeight="1">
      <c r="A177" s="92"/>
      <c r="B177" s="83" t="s">
        <v>24</v>
      </c>
      <c r="C177" s="178" t="s">
        <v>133</v>
      </c>
      <c r="D177" s="300"/>
      <c r="E177" s="110">
        <f t="shared" si="2"/>
        <v>0</v>
      </c>
      <c r="F177" s="300"/>
    </row>
    <row r="178" spans="1:6" s="187" customFormat="1" ht="18.75" customHeight="1">
      <c r="A178" s="303">
        <v>61</v>
      </c>
      <c r="B178" s="304" t="s">
        <v>132</v>
      </c>
      <c r="C178" s="186" t="s">
        <v>49</v>
      </c>
      <c r="D178" s="304">
        <f>D179+D182</f>
        <v>9.8000000000000007</v>
      </c>
      <c r="E178" s="112">
        <f t="shared" si="2"/>
        <v>9.8000000000000007</v>
      </c>
      <c r="F178" s="304"/>
    </row>
    <row r="179" spans="1:6" ht="18.75" customHeight="1">
      <c r="A179" s="297">
        <v>62</v>
      </c>
      <c r="B179" s="183" t="s">
        <v>131</v>
      </c>
      <c r="C179" s="178" t="s">
        <v>130</v>
      </c>
      <c r="D179" s="300">
        <f>D180+D181</f>
        <v>9.8000000000000007</v>
      </c>
      <c r="E179" s="110">
        <f t="shared" si="2"/>
        <v>9.8000000000000007</v>
      </c>
      <c r="F179" s="300"/>
    </row>
    <row r="180" spans="1:6" ht="18.75" customHeight="1">
      <c r="A180" s="92"/>
      <c r="B180" s="179" t="s">
        <v>26</v>
      </c>
      <c r="C180" s="178" t="s">
        <v>129</v>
      </c>
      <c r="D180" s="300"/>
      <c r="E180" s="110">
        <f t="shared" si="2"/>
        <v>0</v>
      </c>
      <c r="F180" s="300"/>
    </row>
    <row r="181" spans="1:6" ht="18.75" customHeight="1">
      <c r="A181" s="92"/>
      <c r="B181" s="83" t="s">
        <v>24</v>
      </c>
      <c r="C181" s="178" t="s">
        <v>128</v>
      </c>
      <c r="D181" s="300">
        <v>9.8000000000000007</v>
      </c>
      <c r="E181" s="110">
        <f t="shared" si="2"/>
        <v>9.8000000000000007</v>
      </c>
      <c r="F181" s="300"/>
    </row>
    <row r="182" spans="1:6" ht="18.75" customHeight="1">
      <c r="A182" s="297">
        <v>63</v>
      </c>
      <c r="B182" s="183" t="s">
        <v>127</v>
      </c>
      <c r="C182" s="178" t="s">
        <v>126</v>
      </c>
      <c r="D182" s="300"/>
      <c r="E182" s="110">
        <f t="shared" si="2"/>
        <v>0</v>
      </c>
      <c r="F182" s="300"/>
    </row>
    <row r="183" spans="1:6" ht="18.75" customHeight="1">
      <c r="A183" s="92"/>
      <c r="B183" s="179" t="s">
        <v>26</v>
      </c>
      <c r="C183" s="178" t="s">
        <v>125</v>
      </c>
      <c r="D183" s="300"/>
      <c r="E183" s="110">
        <f t="shared" si="2"/>
        <v>0</v>
      </c>
      <c r="F183" s="300"/>
    </row>
    <row r="184" spans="1:6" ht="18.75" customHeight="1">
      <c r="A184" s="92"/>
      <c r="B184" s="83" t="s">
        <v>24</v>
      </c>
      <c r="C184" s="178" t="s">
        <v>124</v>
      </c>
      <c r="D184" s="300"/>
      <c r="E184" s="110">
        <f t="shared" si="2"/>
        <v>0</v>
      </c>
      <c r="F184" s="300"/>
    </row>
    <row r="185" spans="1:6" ht="33.75" customHeight="1">
      <c r="A185" s="309">
        <v>64</v>
      </c>
      <c r="B185" s="310" t="s">
        <v>123</v>
      </c>
      <c r="C185" s="178" t="s">
        <v>49</v>
      </c>
      <c r="D185" s="300"/>
      <c r="E185" s="110">
        <f t="shared" si="2"/>
        <v>0</v>
      </c>
      <c r="F185" s="300"/>
    </row>
    <row r="186" spans="1:6" ht="18.75" customHeight="1">
      <c r="A186" s="309">
        <v>65</v>
      </c>
      <c r="B186" s="310" t="s">
        <v>122</v>
      </c>
      <c r="C186" s="178" t="s">
        <v>49</v>
      </c>
      <c r="D186" s="300"/>
      <c r="E186" s="110">
        <f t="shared" si="2"/>
        <v>0</v>
      </c>
      <c r="F186" s="300"/>
    </row>
    <row r="187" spans="1:6" ht="18.75" customHeight="1">
      <c r="A187" s="297">
        <v>66</v>
      </c>
      <c r="B187" s="183" t="s">
        <v>121</v>
      </c>
      <c r="C187" s="178" t="s">
        <v>120</v>
      </c>
      <c r="D187" s="300"/>
      <c r="E187" s="110">
        <f t="shared" si="2"/>
        <v>0</v>
      </c>
      <c r="F187" s="300"/>
    </row>
    <row r="188" spans="1:6" ht="18.75" customHeight="1">
      <c r="A188" s="92"/>
      <c r="B188" s="179" t="s">
        <v>26</v>
      </c>
      <c r="C188" s="178" t="s">
        <v>119</v>
      </c>
      <c r="D188" s="300"/>
      <c r="E188" s="110">
        <f t="shared" si="2"/>
        <v>0</v>
      </c>
      <c r="F188" s="300"/>
    </row>
    <row r="189" spans="1:6" ht="18.75" customHeight="1">
      <c r="A189" s="92"/>
      <c r="B189" s="83" t="s">
        <v>24</v>
      </c>
      <c r="C189" s="178" t="s">
        <v>118</v>
      </c>
      <c r="D189" s="300"/>
      <c r="E189" s="110">
        <f t="shared" si="2"/>
        <v>0</v>
      </c>
      <c r="F189" s="300"/>
    </row>
    <row r="190" spans="1:6" ht="18.75" customHeight="1">
      <c r="A190" s="297">
        <v>67</v>
      </c>
      <c r="B190" s="183" t="s">
        <v>117</v>
      </c>
      <c r="C190" s="178" t="s">
        <v>116</v>
      </c>
      <c r="D190" s="300"/>
      <c r="E190" s="110">
        <f t="shared" si="2"/>
        <v>0</v>
      </c>
      <c r="F190" s="300"/>
    </row>
    <row r="191" spans="1:6" ht="18.75" customHeight="1">
      <c r="A191" s="92"/>
      <c r="B191" s="179" t="s">
        <v>26</v>
      </c>
      <c r="C191" s="178" t="s">
        <v>115</v>
      </c>
      <c r="D191" s="300"/>
      <c r="E191" s="110">
        <f t="shared" si="2"/>
        <v>0</v>
      </c>
      <c r="F191" s="300"/>
    </row>
    <row r="192" spans="1:6" ht="18.75" customHeight="1">
      <c r="A192" s="92"/>
      <c r="B192" s="83" t="s">
        <v>24</v>
      </c>
      <c r="C192" s="178" t="s">
        <v>114</v>
      </c>
      <c r="D192" s="300"/>
      <c r="E192" s="110">
        <f t="shared" si="2"/>
        <v>0</v>
      </c>
      <c r="F192" s="300"/>
    </row>
    <row r="193" spans="1:6" ht="18.75" customHeight="1">
      <c r="A193" s="297">
        <v>68</v>
      </c>
      <c r="B193" s="183" t="s">
        <v>113</v>
      </c>
      <c r="C193" s="178" t="s">
        <v>112</v>
      </c>
      <c r="D193" s="300"/>
      <c r="E193" s="110">
        <f t="shared" si="2"/>
        <v>0</v>
      </c>
      <c r="F193" s="300"/>
    </row>
    <row r="194" spans="1:6" ht="18.75" customHeight="1">
      <c r="A194" s="92"/>
      <c r="B194" s="179" t="s">
        <v>26</v>
      </c>
      <c r="C194" s="178" t="s">
        <v>111</v>
      </c>
      <c r="D194" s="300"/>
      <c r="E194" s="110">
        <f t="shared" si="2"/>
        <v>0</v>
      </c>
      <c r="F194" s="300"/>
    </row>
    <row r="195" spans="1:6" ht="18.75" customHeight="1">
      <c r="A195" s="92"/>
      <c r="B195" s="83" t="s">
        <v>24</v>
      </c>
      <c r="C195" s="178" t="s">
        <v>110</v>
      </c>
      <c r="D195" s="300"/>
      <c r="E195" s="110">
        <f t="shared" si="2"/>
        <v>0</v>
      </c>
      <c r="F195" s="300"/>
    </row>
    <row r="196" spans="1:6" ht="18.75" customHeight="1">
      <c r="A196" s="92"/>
      <c r="B196" s="185" t="s">
        <v>22</v>
      </c>
      <c r="C196" s="178"/>
      <c r="D196" s="300"/>
      <c r="E196" s="110">
        <f t="shared" si="2"/>
        <v>0</v>
      </c>
      <c r="F196" s="300"/>
    </row>
    <row r="197" spans="1:6" ht="18.75" customHeight="1">
      <c r="A197" s="297">
        <v>69</v>
      </c>
      <c r="B197" s="310" t="s">
        <v>109</v>
      </c>
      <c r="C197" s="178" t="s">
        <v>49</v>
      </c>
      <c r="D197" s="300"/>
      <c r="E197" s="110">
        <f t="shared" si="2"/>
        <v>0</v>
      </c>
      <c r="F197" s="300"/>
    </row>
    <row r="198" spans="1:6" ht="15.75" customHeight="1">
      <c r="A198" s="297">
        <v>70</v>
      </c>
      <c r="B198" s="194" t="s">
        <v>108</v>
      </c>
      <c r="C198" s="178" t="s">
        <v>107</v>
      </c>
      <c r="D198" s="300"/>
      <c r="E198" s="110">
        <f t="shared" si="2"/>
        <v>0</v>
      </c>
      <c r="F198" s="300"/>
    </row>
    <row r="199" spans="1:6" ht="15.75" customHeight="1">
      <c r="A199" s="92"/>
      <c r="B199" s="179" t="s">
        <v>26</v>
      </c>
      <c r="C199" s="178" t="s">
        <v>106</v>
      </c>
      <c r="D199" s="300"/>
      <c r="E199" s="110">
        <f t="shared" si="2"/>
        <v>0</v>
      </c>
      <c r="F199" s="300"/>
    </row>
    <row r="200" spans="1:6" ht="15.75" customHeight="1">
      <c r="A200" s="92"/>
      <c r="B200" s="83" t="s">
        <v>24</v>
      </c>
      <c r="C200" s="178" t="s">
        <v>105</v>
      </c>
      <c r="D200" s="300"/>
      <c r="E200" s="110">
        <f t="shared" si="2"/>
        <v>0</v>
      </c>
      <c r="F200" s="300"/>
    </row>
    <row r="201" spans="1:6" ht="15.75" customHeight="1">
      <c r="A201" s="297">
        <v>71</v>
      </c>
      <c r="B201" s="183" t="s">
        <v>104</v>
      </c>
      <c r="C201" s="178" t="s">
        <v>103</v>
      </c>
      <c r="D201" s="300"/>
      <c r="E201" s="110">
        <f t="shared" si="2"/>
        <v>0</v>
      </c>
      <c r="F201" s="300"/>
    </row>
    <row r="202" spans="1:6" ht="15.75" customHeight="1">
      <c r="A202" s="92"/>
      <c r="B202" s="179" t="s">
        <v>26</v>
      </c>
      <c r="C202" s="178" t="s">
        <v>102</v>
      </c>
      <c r="D202" s="300"/>
      <c r="E202" s="110">
        <f t="shared" si="2"/>
        <v>0</v>
      </c>
      <c r="F202" s="300"/>
    </row>
    <row r="203" spans="1:6" ht="15.75" customHeight="1">
      <c r="A203" s="92"/>
      <c r="B203" s="83" t="s">
        <v>24</v>
      </c>
      <c r="C203" s="178" t="s">
        <v>101</v>
      </c>
      <c r="D203" s="300"/>
      <c r="E203" s="110">
        <f t="shared" si="2"/>
        <v>0</v>
      </c>
      <c r="F203" s="300"/>
    </row>
    <row r="204" spans="1:6" ht="15.75" customHeight="1">
      <c r="A204" s="297">
        <v>72</v>
      </c>
      <c r="B204" s="183" t="s">
        <v>100</v>
      </c>
      <c r="C204" s="178" t="s">
        <v>99</v>
      </c>
      <c r="D204" s="300"/>
      <c r="E204" s="110">
        <f t="shared" ref="E204:E263" si="3">D204</f>
        <v>0</v>
      </c>
      <c r="F204" s="300"/>
    </row>
    <row r="205" spans="1:6" ht="15.75" customHeight="1">
      <c r="A205" s="92"/>
      <c r="B205" s="179" t="s">
        <v>26</v>
      </c>
      <c r="C205" s="178" t="s">
        <v>98</v>
      </c>
      <c r="D205" s="300"/>
      <c r="E205" s="110">
        <f t="shared" si="3"/>
        <v>0</v>
      </c>
      <c r="F205" s="300"/>
    </row>
    <row r="206" spans="1:6" ht="15.75" customHeight="1">
      <c r="A206" s="92"/>
      <c r="B206" s="83" t="s">
        <v>24</v>
      </c>
      <c r="C206" s="178" t="s">
        <v>97</v>
      </c>
      <c r="D206" s="300"/>
      <c r="E206" s="110">
        <f t="shared" si="3"/>
        <v>0</v>
      </c>
      <c r="F206" s="300"/>
    </row>
    <row r="207" spans="1:6" ht="15.75" customHeight="1">
      <c r="A207" s="297">
        <v>73</v>
      </c>
      <c r="B207" s="183" t="s">
        <v>96</v>
      </c>
      <c r="C207" s="178" t="s">
        <v>95</v>
      </c>
      <c r="D207" s="300"/>
      <c r="E207" s="110">
        <f t="shared" si="3"/>
        <v>0</v>
      </c>
      <c r="F207" s="300"/>
    </row>
    <row r="208" spans="1:6" ht="15.75" customHeight="1">
      <c r="A208" s="92"/>
      <c r="B208" s="179" t="s">
        <v>26</v>
      </c>
      <c r="C208" s="178" t="s">
        <v>94</v>
      </c>
      <c r="D208" s="300"/>
      <c r="E208" s="110">
        <f t="shared" si="3"/>
        <v>0</v>
      </c>
      <c r="F208" s="300"/>
    </row>
    <row r="209" spans="1:6" ht="15.75" customHeight="1">
      <c r="A209" s="92"/>
      <c r="B209" s="83" t="s">
        <v>24</v>
      </c>
      <c r="C209" s="178" t="s">
        <v>93</v>
      </c>
      <c r="D209" s="300"/>
      <c r="E209" s="110">
        <f t="shared" si="3"/>
        <v>0</v>
      </c>
      <c r="F209" s="300"/>
    </row>
    <row r="210" spans="1:6" ht="15.75" customHeight="1">
      <c r="A210" s="297">
        <v>74</v>
      </c>
      <c r="B210" s="183" t="s">
        <v>92</v>
      </c>
      <c r="C210" s="178" t="s">
        <v>91</v>
      </c>
      <c r="D210" s="300"/>
      <c r="E210" s="110">
        <f t="shared" si="3"/>
        <v>0</v>
      </c>
      <c r="F210" s="300"/>
    </row>
    <row r="211" spans="1:6" ht="15.75" customHeight="1">
      <c r="A211" s="92"/>
      <c r="B211" s="179" t="s">
        <v>26</v>
      </c>
      <c r="C211" s="178" t="s">
        <v>90</v>
      </c>
      <c r="D211" s="300"/>
      <c r="E211" s="110">
        <f t="shared" si="3"/>
        <v>0</v>
      </c>
      <c r="F211" s="300"/>
    </row>
    <row r="212" spans="1:6" ht="15.75" customHeight="1">
      <c r="A212" s="92"/>
      <c r="B212" s="83" t="s">
        <v>24</v>
      </c>
      <c r="C212" s="178" t="s">
        <v>89</v>
      </c>
      <c r="D212" s="300"/>
      <c r="E212" s="110">
        <f t="shared" si="3"/>
        <v>0</v>
      </c>
      <c r="F212" s="300"/>
    </row>
    <row r="213" spans="1:6" ht="15.75" customHeight="1">
      <c r="A213" s="297">
        <v>75</v>
      </c>
      <c r="B213" s="183" t="s">
        <v>88</v>
      </c>
      <c r="C213" s="178" t="s">
        <v>87</v>
      </c>
      <c r="D213" s="300"/>
      <c r="E213" s="110">
        <f t="shared" si="3"/>
        <v>0</v>
      </c>
      <c r="F213" s="300"/>
    </row>
    <row r="214" spans="1:6" ht="15.75" customHeight="1">
      <c r="A214" s="92"/>
      <c r="B214" s="179" t="s">
        <v>26</v>
      </c>
      <c r="C214" s="178" t="s">
        <v>86</v>
      </c>
      <c r="D214" s="300"/>
      <c r="E214" s="110">
        <f t="shared" si="3"/>
        <v>0</v>
      </c>
      <c r="F214" s="300"/>
    </row>
    <row r="215" spans="1:6" ht="15.75" customHeight="1">
      <c r="A215" s="92"/>
      <c r="B215" s="83" t="s">
        <v>24</v>
      </c>
      <c r="C215" s="178" t="s">
        <v>85</v>
      </c>
      <c r="D215" s="300"/>
      <c r="E215" s="110">
        <f t="shared" si="3"/>
        <v>0</v>
      </c>
      <c r="F215" s="300"/>
    </row>
    <row r="216" spans="1:6" ht="15.75" customHeight="1">
      <c r="A216" s="297">
        <v>76</v>
      </c>
      <c r="B216" s="183" t="s">
        <v>84</v>
      </c>
      <c r="C216" s="178" t="s">
        <v>83</v>
      </c>
      <c r="D216" s="300"/>
      <c r="E216" s="110">
        <f t="shared" si="3"/>
        <v>0</v>
      </c>
      <c r="F216" s="300"/>
    </row>
    <row r="217" spans="1:6" ht="15.75" customHeight="1">
      <c r="A217" s="92"/>
      <c r="B217" s="179" t="s">
        <v>26</v>
      </c>
      <c r="C217" s="178" t="s">
        <v>82</v>
      </c>
      <c r="D217" s="300"/>
      <c r="E217" s="110">
        <f t="shared" si="3"/>
        <v>0</v>
      </c>
      <c r="F217" s="300"/>
    </row>
    <row r="218" spans="1:6" ht="15.75" customHeight="1">
      <c r="A218" s="92"/>
      <c r="B218" s="83" t="s">
        <v>24</v>
      </c>
      <c r="C218" s="178" t="s">
        <v>81</v>
      </c>
      <c r="D218" s="300"/>
      <c r="E218" s="110">
        <f t="shared" si="3"/>
        <v>0</v>
      </c>
      <c r="F218" s="300"/>
    </row>
    <row r="219" spans="1:6" ht="27" customHeight="1">
      <c r="A219" s="297">
        <v>77</v>
      </c>
      <c r="B219" s="183" t="s">
        <v>80</v>
      </c>
      <c r="C219" s="178" t="s">
        <v>79</v>
      </c>
      <c r="D219" s="300"/>
      <c r="E219" s="110">
        <f t="shared" si="3"/>
        <v>0</v>
      </c>
      <c r="F219" s="300"/>
    </row>
    <row r="220" spans="1:6" ht="15.75" customHeight="1">
      <c r="A220" s="92"/>
      <c r="B220" s="179" t="s">
        <v>26</v>
      </c>
      <c r="C220" s="178" t="s">
        <v>78</v>
      </c>
      <c r="D220" s="300"/>
      <c r="E220" s="110">
        <f t="shared" si="3"/>
        <v>0</v>
      </c>
      <c r="F220" s="300"/>
    </row>
    <row r="221" spans="1:6" ht="15.75" customHeight="1">
      <c r="A221" s="92"/>
      <c r="B221" s="83" t="s">
        <v>24</v>
      </c>
      <c r="C221" s="178" t="s">
        <v>77</v>
      </c>
      <c r="D221" s="300"/>
      <c r="E221" s="110">
        <f t="shared" si="3"/>
        <v>0</v>
      </c>
      <c r="F221" s="300"/>
    </row>
    <row r="222" spans="1:6" ht="15.75" customHeight="1">
      <c r="A222" s="297">
        <v>78</v>
      </c>
      <c r="B222" s="183" t="s">
        <v>76</v>
      </c>
      <c r="C222" s="178" t="s">
        <v>75</v>
      </c>
      <c r="D222" s="300"/>
      <c r="E222" s="110">
        <f t="shared" si="3"/>
        <v>0</v>
      </c>
      <c r="F222" s="300"/>
    </row>
    <row r="223" spans="1:6" ht="15.75" customHeight="1">
      <c r="A223" s="92"/>
      <c r="B223" s="179" t="s">
        <v>26</v>
      </c>
      <c r="C223" s="178" t="s">
        <v>74</v>
      </c>
      <c r="D223" s="300"/>
      <c r="E223" s="110">
        <f t="shared" si="3"/>
        <v>0</v>
      </c>
      <c r="F223" s="300"/>
    </row>
    <row r="224" spans="1:6" ht="15.75" customHeight="1">
      <c r="A224" s="92"/>
      <c r="B224" s="83" t="s">
        <v>24</v>
      </c>
      <c r="C224" s="178" t="s">
        <v>73</v>
      </c>
      <c r="D224" s="300"/>
      <c r="E224" s="110">
        <f t="shared" si="3"/>
        <v>0</v>
      </c>
      <c r="F224" s="300"/>
    </row>
    <row r="225" spans="1:6" ht="18.75" customHeight="1">
      <c r="A225" s="92"/>
      <c r="B225" s="185" t="s">
        <v>22</v>
      </c>
      <c r="C225" s="178"/>
      <c r="D225" s="300"/>
      <c r="E225" s="110">
        <f t="shared" si="3"/>
        <v>0</v>
      </c>
      <c r="F225" s="300"/>
    </row>
    <row r="226" spans="1:6" ht="18.75" customHeight="1">
      <c r="A226" s="309">
        <v>79</v>
      </c>
      <c r="B226" s="310" t="s">
        <v>72</v>
      </c>
      <c r="C226" s="178" t="s">
        <v>49</v>
      </c>
      <c r="D226" s="300"/>
      <c r="E226" s="110">
        <f t="shared" si="3"/>
        <v>0</v>
      </c>
      <c r="F226" s="300"/>
    </row>
    <row r="227" spans="1:6" ht="18.75" customHeight="1">
      <c r="A227" s="309">
        <v>80</v>
      </c>
      <c r="B227" s="310" t="s">
        <v>71</v>
      </c>
      <c r="C227" s="178" t="s">
        <v>49</v>
      </c>
      <c r="D227" s="300"/>
      <c r="E227" s="110">
        <f t="shared" si="3"/>
        <v>0</v>
      </c>
      <c r="F227" s="300"/>
    </row>
    <row r="228" spans="1:6" ht="16.5" customHeight="1">
      <c r="A228" s="297">
        <v>81</v>
      </c>
      <c r="B228" s="183" t="s">
        <v>70</v>
      </c>
      <c r="C228" s="178" t="s">
        <v>69</v>
      </c>
      <c r="D228" s="300"/>
      <c r="E228" s="110">
        <f t="shared" si="3"/>
        <v>0</v>
      </c>
      <c r="F228" s="300"/>
    </row>
    <row r="229" spans="1:6" ht="16.5" customHeight="1">
      <c r="A229" s="92"/>
      <c r="B229" s="179" t="s">
        <v>26</v>
      </c>
      <c r="C229" s="178" t="s">
        <v>68</v>
      </c>
      <c r="D229" s="300"/>
      <c r="E229" s="110">
        <f t="shared" si="3"/>
        <v>0</v>
      </c>
      <c r="F229" s="300"/>
    </row>
    <row r="230" spans="1:6" ht="16.5" customHeight="1">
      <c r="A230" s="92"/>
      <c r="B230" s="83" t="s">
        <v>24</v>
      </c>
      <c r="C230" s="178" t="s">
        <v>67</v>
      </c>
      <c r="D230" s="300"/>
      <c r="E230" s="110">
        <f t="shared" si="3"/>
        <v>0</v>
      </c>
      <c r="F230" s="300"/>
    </row>
    <row r="231" spans="1:6" ht="16.5" customHeight="1">
      <c r="A231" s="297">
        <v>82</v>
      </c>
      <c r="B231" s="183" t="s">
        <v>66</v>
      </c>
      <c r="C231" s="178" t="s">
        <v>65</v>
      </c>
      <c r="D231" s="300"/>
      <c r="E231" s="110">
        <f t="shared" si="3"/>
        <v>0</v>
      </c>
      <c r="F231" s="300"/>
    </row>
    <row r="232" spans="1:6" ht="16.5" customHeight="1">
      <c r="A232" s="92"/>
      <c r="B232" s="179" t="s">
        <v>26</v>
      </c>
      <c r="C232" s="178" t="s">
        <v>64</v>
      </c>
      <c r="D232" s="300"/>
      <c r="E232" s="110">
        <f t="shared" si="3"/>
        <v>0</v>
      </c>
      <c r="F232" s="300"/>
    </row>
    <row r="233" spans="1:6" ht="16.5" customHeight="1">
      <c r="A233" s="92"/>
      <c r="B233" s="83" t="s">
        <v>24</v>
      </c>
      <c r="C233" s="178" t="s">
        <v>63</v>
      </c>
      <c r="D233" s="300"/>
      <c r="E233" s="110">
        <f t="shared" si="3"/>
        <v>0</v>
      </c>
      <c r="F233" s="300"/>
    </row>
    <row r="234" spans="1:6" ht="16.5" customHeight="1">
      <c r="A234" s="297">
        <v>83</v>
      </c>
      <c r="B234" s="183" t="s">
        <v>62</v>
      </c>
      <c r="C234" s="178" t="s">
        <v>61</v>
      </c>
      <c r="D234" s="300"/>
      <c r="E234" s="110">
        <f t="shared" si="3"/>
        <v>0</v>
      </c>
      <c r="F234" s="300"/>
    </row>
    <row r="235" spans="1:6" ht="16.5" customHeight="1">
      <c r="A235" s="92"/>
      <c r="B235" s="179" t="s">
        <v>26</v>
      </c>
      <c r="C235" s="178" t="s">
        <v>60</v>
      </c>
      <c r="D235" s="300"/>
      <c r="E235" s="110">
        <f t="shared" si="3"/>
        <v>0</v>
      </c>
      <c r="F235" s="300"/>
    </row>
    <row r="236" spans="1:6" ht="16.5" customHeight="1">
      <c r="A236" s="92"/>
      <c r="B236" s="83" t="s">
        <v>24</v>
      </c>
      <c r="C236" s="178" t="s">
        <v>59</v>
      </c>
      <c r="D236" s="300"/>
      <c r="E236" s="110">
        <f t="shared" si="3"/>
        <v>0</v>
      </c>
      <c r="F236" s="300"/>
    </row>
    <row r="237" spans="1:6" ht="16.5" customHeight="1">
      <c r="A237" s="297">
        <v>84</v>
      </c>
      <c r="B237" s="183" t="s">
        <v>58</v>
      </c>
      <c r="C237" s="178" t="s">
        <v>57</v>
      </c>
      <c r="D237" s="300"/>
      <c r="E237" s="110">
        <f t="shared" si="3"/>
        <v>0</v>
      </c>
      <c r="F237" s="300"/>
    </row>
    <row r="238" spans="1:6" ht="16.5" customHeight="1">
      <c r="A238" s="92"/>
      <c r="B238" s="179" t="s">
        <v>26</v>
      </c>
      <c r="C238" s="178" t="s">
        <v>56</v>
      </c>
      <c r="D238" s="300"/>
      <c r="E238" s="110">
        <f t="shared" si="3"/>
        <v>0</v>
      </c>
      <c r="F238" s="300"/>
    </row>
    <row r="239" spans="1:6" ht="16.5" customHeight="1">
      <c r="A239" s="92"/>
      <c r="B239" s="83" t="s">
        <v>24</v>
      </c>
      <c r="C239" s="178" t="s">
        <v>55</v>
      </c>
      <c r="D239" s="300"/>
      <c r="E239" s="110">
        <f t="shared" si="3"/>
        <v>0</v>
      </c>
      <c r="F239" s="300"/>
    </row>
    <row r="240" spans="1:6" ht="16.5" customHeight="1">
      <c r="A240" s="297">
        <v>85</v>
      </c>
      <c r="B240" s="183" t="s">
        <v>54</v>
      </c>
      <c r="C240" s="178" t="s">
        <v>53</v>
      </c>
      <c r="D240" s="300"/>
      <c r="E240" s="110">
        <f t="shared" si="3"/>
        <v>0</v>
      </c>
      <c r="F240" s="300"/>
    </row>
    <row r="241" spans="1:6" ht="16.5" customHeight="1">
      <c r="A241" s="92"/>
      <c r="B241" s="179" t="s">
        <v>26</v>
      </c>
      <c r="C241" s="178" t="s">
        <v>52</v>
      </c>
      <c r="D241" s="300"/>
      <c r="E241" s="110">
        <f t="shared" si="3"/>
        <v>0</v>
      </c>
      <c r="F241" s="300"/>
    </row>
    <row r="242" spans="1:6" ht="16.5" customHeight="1">
      <c r="A242" s="92"/>
      <c r="B242" s="83" t="s">
        <v>24</v>
      </c>
      <c r="C242" s="178" t="s">
        <v>51</v>
      </c>
      <c r="D242" s="300"/>
      <c r="E242" s="110">
        <f t="shared" si="3"/>
        <v>0</v>
      </c>
      <c r="F242" s="300"/>
    </row>
    <row r="243" spans="1:6">
      <c r="A243" s="92"/>
      <c r="B243" s="185" t="s">
        <v>22</v>
      </c>
      <c r="C243" s="178"/>
      <c r="D243" s="300"/>
      <c r="E243" s="110">
        <f t="shared" si="3"/>
        <v>0</v>
      </c>
      <c r="F243" s="300"/>
    </row>
    <row r="244" spans="1:6" ht="18.75" customHeight="1">
      <c r="A244" s="309">
        <v>86</v>
      </c>
      <c r="B244" s="310" t="s">
        <v>50</v>
      </c>
      <c r="C244" s="178" t="s">
        <v>49</v>
      </c>
      <c r="D244" s="300"/>
      <c r="E244" s="110">
        <f t="shared" si="3"/>
        <v>0</v>
      </c>
      <c r="F244" s="300"/>
    </row>
    <row r="245" spans="1:6" ht="18.75" customHeight="1">
      <c r="A245" s="297">
        <v>87</v>
      </c>
      <c r="B245" s="183" t="s">
        <v>48</v>
      </c>
      <c r="C245" s="178" t="s">
        <v>47</v>
      </c>
      <c r="D245" s="300"/>
      <c r="E245" s="110">
        <f t="shared" si="3"/>
        <v>0</v>
      </c>
      <c r="F245" s="300"/>
    </row>
    <row r="246" spans="1:6" ht="18.75" customHeight="1">
      <c r="A246" s="92"/>
      <c r="B246" s="179" t="s">
        <v>26</v>
      </c>
      <c r="C246" s="178" t="s">
        <v>46</v>
      </c>
      <c r="D246" s="300"/>
      <c r="E246" s="110">
        <f t="shared" si="3"/>
        <v>0</v>
      </c>
      <c r="F246" s="300"/>
    </row>
    <row r="247" spans="1:6" ht="18.75" customHeight="1">
      <c r="A247" s="92"/>
      <c r="B247" s="83" t="s">
        <v>24</v>
      </c>
      <c r="C247" s="178" t="s">
        <v>45</v>
      </c>
      <c r="D247" s="300"/>
      <c r="E247" s="110">
        <f t="shared" si="3"/>
        <v>0</v>
      </c>
      <c r="F247" s="300"/>
    </row>
    <row r="248" spans="1:6" ht="18.75" customHeight="1">
      <c r="A248" s="297">
        <v>88</v>
      </c>
      <c r="B248" s="183" t="s">
        <v>44</v>
      </c>
      <c r="C248" s="178" t="s">
        <v>43</v>
      </c>
      <c r="D248" s="300"/>
      <c r="E248" s="110">
        <f t="shared" si="3"/>
        <v>0</v>
      </c>
      <c r="F248" s="300"/>
    </row>
    <row r="249" spans="1:6" ht="18.75" customHeight="1">
      <c r="A249" s="92"/>
      <c r="B249" s="179" t="s">
        <v>26</v>
      </c>
      <c r="C249" s="178" t="s">
        <v>42</v>
      </c>
      <c r="D249" s="300"/>
      <c r="E249" s="110">
        <f t="shared" si="3"/>
        <v>0</v>
      </c>
      <c r="F249" s="300"/>
    </row>
    <row r="250" spans="1:6" ht="18.75" customHeight="1">
      <c r="A250" s="92"/>
      <c r="B250" s="83" t="s">
        <v>24</v>
      </c>
      <c r="C250" s="178" t="s">
        <v>41</v>
      </c>
      <c r="D250" s="300"/>
      <c r="E250" s="110">
        <f t="shared" si="3"/>
        <v>0</v>
      </c>
      <c r="F250" s="300"/>
    </row>
    <row r="251" spans="1:6" ht="18.75" customHeight="1">
      <c r="A251" s="297">
        <v>89</v>
      </c>
      <c r="B251" s="183" t="s">
        <v>40</v>
      </c>
      <c r="C251" s="178" t="s">
        <v>39</v>
      </c>
      <c r="D251" s="300"/>
      <c r="E251" s="110">
        <f t="shared" si="3"/>
        <v>0</v>
      </c>
      <c r="F251" s="300"/>
    </row>
    <row r="252" spans="1:6" ht="18.75" customHeight="1">
      <c r="A252" s="92"/>
      <c r="B252" s="179" t="s">
        <v>26</v>
      </c>
      <c r="C252" s="178" t="s">
        <v>38</v>
      </c>
      <c r="D252" s="92"/>
      <c r="E252" s="110">
        <f t="shared" si="3"/>
        <v>0</v>
      </c>
      <c r="F252" s="92"/>
    </row>
    <row r="253" spans="1:6" ht="18.75" customHeight="1">
      <c r="A253" s="92"/>
      <c r="B253" s="83" t="s">
        <v>24</v>
      </c>
      <c r="C253" s="178" t="s">
        <v>37</v>
      </c>
      <c r="D253" s="92"/>
      <c r="E253" s="110">
        <f t="shared" si="3"/>
        <v>0</v>
      </c>
      <c r="F253" s="92"/>
    </row>
    <row r="254" spans="1:6" ht="18.75" customHeight="1">
      <c r="A254" s="297">
        <v>90</v>
      </c>
      <c r="B254" s="183" t="s">
        <v>36</v>
      </c>
      <c r="C254" s="178" t="s">
        <v>35</v>
      </c>
      <c r="D254" s="92"/>
      <c r="E254" s="110">
        <f t="shared" si="3"/>
        <v>0</v>
      </c>
      <c r="F254" s="92"/>
    </row>
    <row r="255" spans="1:6" ht="18.75" customHeight="1">
      <c r="A255" s="92"/>
      <c r="B255" s="179" t="s">
        <v>26</v>
      </c>
      <c r="C255" s="178" t="s">
        <v>34</v>
      </c>
      <c r="D255" s="92"/>
      <c r="E255" s="110">
        <f t="shared" si="3"/>
        <v>0</v>
      </c>
      <c r="F255" s="92"/>
    </row>
    <row r="256" spans="1:6" ht="18.75" customHeight="1">
      <c r="A256" s="92"/>
      <c r="B256" s="83" t="s">
        <v>24</v>
      </c>
      <c r="C256" s="178" t="s">
        <v>33</v>
      </c>
      <c r="D256" s="92"/>
      <c r="E256" s="110">
        <f t="shared" si="3"/>
        <v>0</v>
      </c>
      <c r="F256" s="92"/>
    </row>
    <row r="257" spans="1:6" ht="18.75" customHeight="1">
      <c r="A257" s="297">
        <v>91</v>
      </c>
      <c r="B257" s="183" t="s">
        <v>32</v>
      </c>
      <c r="C257" s="178" t="s">
        <v>31</v>
      </c>
      <c r="D257" s="92"/>
      <c r="E257" s="110">
        <f t="shared" si="3"/>
        <v>0</v>
      </c>
      <c r="F257" s="92"/>
    </row>
    <row r="258" spans="1:6" ht="18.75" customHeight="1">
      <c r="A258" s="92"/>
      <c r="B258" s="179" t="s">
        <v>26</v>
      </c>
      <c r="C258" s="178" t="s">
        <v>30</v>
      </c>
      <c r="D258" s="92"/>
      <c r="E258" s="110">
        <f t="shared" si="3"/>
        <v>0</v>
      </c>
      <c r="F258" s="92"/>
    </row>
    <row r="259" spans="1:6" ht="18.75" customHeight="1">
      <c r="A259" s="92"/>
      <c r="B259" s="83" t="s">
        <v>24</v>
      </c>
      <c r="C259" s="178" t="s">
        <v>29</v>
      </c>
      <c r="D259" s="92"/>
      <c r="E259" s="110">
        <f t="shared" si="3"/>
        <v>0</v>
      </c>
      <c r="F259" s="92"/>
    </row>
    <row r="260" spans="1:6" ht="18.75" customHeight="1">
      <c r="A260" s="297">
        <v>92</v>
      </c>
      <c r="B260" s="183" t="s">
        <v>28</v>
      </c>
      <c r="C260" s="178" t="s">
        <v>27</v>
      </c>
      <c r="D260" s="92"/>
      <c r="E260" s="110">
        <f t="shared" si="3"/>
        <v>0</v>
      </c>
      <c r="F260" s="92"/>
    </row>
    <row r="261" spans="1:6" ht="18.75" customHeight="1">
      <c r="A261" s="92"/>
      <c r="B261" s="179" t="s">
        <v>26</v>
      </c>
      <c r="C261" s="178" t="s">
        <v>25</v>
      </c>
      <c r="D261" s="92"/>
      <c r="E261" s="110">
        <f t="shared" si="3"/>
        <v>0</v>
      </c>
      <c r="F261" s="92"/>
    </row>
    <row r="262" spans="1:6" ht="18.75" customHeight="1">
      <c r="A262" s="92"/>
      <c r="B262" s="83" t="s">
        <v>24</v>
      </c>
      <c r="C262" s="195" t="s">
        <v>23</v>
      </c>
      <c r="D262" s="92"/>
      <c r="E262" s="110">
        <f t="shared" si="3"/>
        <v>0</v>
      </c>
      <c r="F262" s="92"/>
    </row>
    <row r="263" spans="1:6" ht="18.75" customHeight="1">
      <c r="A263" s="93"/>
      <c r="B263" s="196" t="s">
        <v>22</v>
      </c>
      <c r="C263" s="197"/>
      <c r="D263" s="93"/>
      <c r="E263" s="110">
        <f t="shared" si="3"/>
        <v>0</v>
      </c>
      <c r="F263" s="93"/>
    </row>
    <row r="264" spans="1:6" ht="15" customHeight="1">
      <c r="A264" s="267" t="s">
        <v>21</v>
      </c>
      <c r="B264" s="267"/>
      <c r="C264" s="267"/>
      <c r="D264" s="267"/>
      <c r="E264" s="267"/>
      <c r="F264" s="267"/>
    </row>
    <row r="265" spans="1:6" s="158" customFormat="1" ht="18" customHeight="1">
      <c r="A265" s="243" t="s">
        <v>20</v>
      </c>
      <c r="B265" s="243"/>
      <c r="C265" s="243"/>
      <c r="D265" s="243"/>
      <c r="E265" s="243"/>
      <c r="F265" s="243"/>
    </row>
    <row r="266" spans="1:6" s="158" customFormat="1" ht="22.5" customHeight="1">
      <c r="A266" s="219" t="s">
        <v>19</v>
      </c>
      <c r="B266" s="219"/>
      <c r="C266" s="219"/>
      <c r="D266" s="219"/>
      <c r="E266" s="219"/>
      <c r="F266" s="219"/>
    </row>
    <row r="267" spans="1:6" s="158" customFormat="1" ht="21" customHeight="1">
      <c r="A267" s="235" t="s">
        <v>18</v>
      </c>
      <c r="B267" s="235"/>
      <c r="C267" s="235"/>
      <c r="D267" s="235"/>
      <c r="E267" s="235"/>
      <c r="F267" s="235"/>
    </row>
    <row r="268" spans="1:6" ht="23.25" customHeight="1">
      <c r="A268" s="236" t="s">
        <v>17</v>
      </c>
      <c r="B268" s="236" t="s">
        <v>16</v>
      </c>
      <c r="C268" s="236" t="s">
        <v>15</v>
      </c>
      <c r="D268" s="238" t="s">
        <v>14</v>
      </c>
      <c r="E268" s="281" t="s">
        <v>399</v>
      </c>
      <c r="F268" s="239" t="s">
        <v>12</v>
      </c>
    </row>
    <row r="269" spans="1:6" ht="38.25" customHeight="1">
      <c r="A269" s="237"/>
      <c r="B269" s="237"/>
      <c r="C269" s="237"/>
      <c r="D269" s="237"/>
      <c r="E269" s="282"/>
      <c r="F269" s="240"/>
    </row>
    <row r="270" spans="1:6" s="94" customFormat="1" ht="17.25" customHeight="1">
      <c r="A270" s="161" t="s">
        <v>11</v>
      </c>
      <c r="B270" s="161" t="s">
        <v>10</v>
      </c>
      <c r="C270" s="161" t="s">
        <v>9</v>
      </c>
      <c r="D270" s="161">
        <v>1</v>
      </c>
      <c r="E270" s="113">
        <v>2</v>
      </c>
      <c r="F270" s="161">
        <v>3</v>
      </c>
    </row>
    <row r="271" spans="1:6" s="164" customFormat="1" ht="18" customHeight="1">
      <c r="A271" s="162" t="s">
        <v>8</v>
      </c>
      <c r="B271" s="163"/>
      <c r="C271" s="95"/>
      <c r="D271" s="95"/>
      <c r="E271" s="114"/>
      <c r="F271" s="95"/>
    </row>
    <row r="272" spans="1:6" s="164" customFormat="1" ht="18" customHeight="1">
      <c r="A272" s="165" t="s">
        <v>7</v>
      </c>
      <c r="B272" s="166"/>
      <c r="C272" s="96"/>
      <c r="D272" s="96"/>
      <c r="E272" s="115"/>
      <c r="F272" s="96"/>
    </row>
    <row r="273" spans="1:6">
      <c r="D273" s="221" t="s">
        <v>4</v>
      </c>
      <c r="E273" s="221"/>
      <c r="F273" s="221"/>
    </row>
    <row r="274" spans="1:6">
      <c r="A274" s="259" t="s">
        <v>3</v>
      </c>
      <c r="B274" s="259"/>
      <c r="D274" s="259" t="s">
        <v>2</v>
      </c>
      <c r="E274" s="259"/>
      <c r="F274" s="259"/>
    </row>
    <row r="275" spans="1:6">
      <c r="A275" s="221" t="s">
        <v>1</v>
      </c>
      <c r="B275" s="221"/>
      <c r="D275" s="221" t="s">
        <v>1</v>
      </c>
      <c r="E275" s="221"/>
      <c r="F275" s="221"/>
    </row>
    <row r="276" spans="1:6" ht="42" customHeight="1"/>
    <row r="277" spans="1:6" ht="15">
      <c r="A277" s="260"/>
      <c r="B277" s="260"/>
      <c r="D277" s="260"/>
      <c r="E277" s="260"/>
      <c r="F277" s="260"/>
    </row>
    <row r="278" spans="1:6">
      <c r="B278" s="84" t="s">
        <v>387</v>
      </c>
    </row>
  </sheetData>
  <mergeCells count="29">
    <mergeCell ref="A264:F264"/>
    <mergeCell ref="A2:F2"/>
    <mergeCell ref="A3:F3"/>
    <mergeCell ref="A4:F4"/>
    <mergeCell ref="A5:B5"/>
    <mergeCell ref="C5:F5"/>
    <mergeCell ref="A6:B6"/>
    <mergeCell ref="C6:F6"/>
    <mergeCell ref="A8:A9"/>
    <mergeCell ref="B8:B9"/>
    <mergeCell ref="C8:C9"/>
    <mergeCell ref="D8:D9"/>
    <mergeCell ref="E8:F8"/>
    <mergeCell ref="A277:B277"/>
    <mergeCell ref="D277:F277"/>
    <mergeCell ref="A265:F265"/>
    <mergeCell ref="A266:F266"/>
    <mergeCell ref="A267:F267"/>
    <mergeCell ref="A268:A269"/>
    <mergeCell ref="B268:B269"/>
    <mergeCell ref="C268:C269"/>
    <mergeCell ref="D268:D269"/>
    <mergeCell ref="E268:E269"/>
    <mergeCell ref="F268:F269"/>
    <mergeCell ref="D273:F273"/>
    <mergeCell ref="A274:B274"/>
    <mergeCell ref="D274:F274"/>
    <mergeCell ref="A275:B275"/>
    <mergeCell ref="D275:F275"/>
  </mergeCells>
  <pageMargins left="0.27" right="0.23622047244094491" top="0.6692913385826772" bottom="0.47244094488188981" header="0.31496062992125984" footer="0.31496062992125984"/>
  <pageSetup paperSize="9" firstPageNumber="23" orientation="portrait" useFirstPageNumber="1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8"/>
  <sheetViews>
    <sheetView topLeftCell="A190" zoomScaleNormal="100" workbookViewId="0">
      <selection activeCell="D18" sqref="D18"/>
    </sheetView>
  </sheetViews>
  <sheetFormatPr defaultColWidth="9.125" defaultRowHeight="15"/>
  <cols>
    <col min="1" max="1" width="4.75" style="84" customWidth="1"/>
    <col min="2" max="2" width="42.875" style="84" customWidth="1"/>
    <col min="3" max="3" width="10.375" style="84" customWidth="1"/>
    <col min="4" max="4" width="10.625" style="84" customWidth="1"/>
    <col min="5" max="5" width="10.625" style="99" customWidth="1"/>
    <col min="6" max="6" width="10.625" style="84" customWidth="1"/>
    <col min="7" max="16384" width="9.125" style="84"/>
  </cols>
  <sheetData>
    <row r="1" spans="1:9" ht="16.5">
      <c r="A1" s="171" t="s">
        <v>353</v>
      </c>
    </row>
    <row r="2" spans="1:9" ht="22.5" customHeight="1">
      <c r="A2" s="268" t="s">
        <v>352</v>
      </c>
      <c r="B2" s="268"/>
      <c r="C2" s="268"/>
      <c r="D2" s="268"/>
      <c r="E2" s="268"/>
      <c r="F2" s="268"/>
    </row>
    <row r="3" spans="1:9" ht="16.5">
      <c r="A3" s="269" t="s">
        <v>351</v>
      </c>
      <c r="B3" s="270"/>
      <c r="C3" s="270"/>
      <c r="D3" s="270"/>
      <c r="E3" s="270"/>
      <c r="F3" s="270"/>
    </row>
    <row r="4" spans="1:9" s="172" customFormat="1" ht="21" customHeight="1">
      <c r="A4" s="271" t="s">
        <v>382</v>
      </c>
      <c r="B4" s="271"/>
      <c r="C4" s="271"/>
      <c r="D4" s="271"/>
      <c r="E4" s="271"/>
      <c r="F4" s="271"/>
    </row>
    <row r="5" spans="1:9" s="172" customFormat="1" ht="25.5" customHeight="1">
      <c r="A5" s="224" t="s">
        <v>380</v>
      </c>
      <c r="B5" s="224"/>
      <c r="C5" s="224" t="s">
        <v>381</v>
      </c>
      <c r="D5" s="224"/>
      <c r="E5" s="224"/>
      <c r="F5" s="224"/>
      <c r="G5" s="118"/>
      <c r="H5" s="118"/>
      <c r="I5" s="118"/>
    </row>
    <row r="6" spans="1:9" s="172" customFormat="1" ht="25.5" customHeight="1">
      <c r="A6" s="220" t="s">
        <v>389</v>
      </c>
      <c r="B6" s="220"/>
      <c r="C6" s="220" t="s">
        <v>397</v>
      </c>
      <c r="D6" s="220"/>
      <c r="E6" s="220"/>
      <c r="F6" s="220"/>
    </row>
    <row r="7" spans="1:9" s="173" customFormat="1" ht="37.5" customHeight="1">
      <c r="A7" s="85" t="s">
        <v>350</v>
      </c>
      <c r="B7" s="85"/>
      <c r="C7" s="85"/>
      <c r="D7" s="85"/>
      <c r="E7" s="100"/>
      <c r="F7" s="85"/>
    </row>
    <row r="8" spans="1:9" s="172" customFormat="1" ht="15" customHeight="1">
      <c r="A8" s="236" t="s">
        <v>17</v>
      </c>
      <c r="B8" s="236" t="s">
        <v>349</v>
      </c>
      <c r="C8" s="236" t="s">
        <v>15</v>
      </c>
      <c r="D8" s="238" t="s">
        <v>348</v>
      </c>
      <c r="E8" s="240" t="s">
        <v>347</v>
      </c>
      <c r="F8" s="240"/>
    </row>
    <row r="9" spans="1:9" s="172" customFormat="1" ht="37.5" customHeight="1">
      <c r="A9" s="237"/>
      <c r="B9" s="237"/>
      <c r="C9" s="237"/>
      <c r="D9" s="266"/>
      <c r="E9" s="101" t="s">
        <v>346</v>
      </c>
      <c r="F9" s="174" t="s">
        <v>345</v>
      </c>
    </row>
    <row r="10" spans="1:9" s="94" customFormat="1">
      <c r="A10" s="87" t="s">
        <v>11</v>
      </c>
      <c r="B10" s="87" t="s">
        <v>10</v>
      </c>
      <c r="C10" s="87" t="s">
        <v>9</v>
      </c>
      <c r="D10" s="87">
        <v>1</v>
      </c>
      <c r="E10" s="105">
        <v>2</v>
      </c>
      <c r="F10" s="87">
        <v>3</v>
      </c>
    </row>
    <row r="11" spans="1:9" s="127" customFormat="1" ht="18.75" customHeight="1">
      <c r="A11" s="295">
        <v>1</v>
      </c>
      <c r="B11" s="296" t="s">
        <v>344</v>
      </c>
      <c r="C11" s="175"/>
      <c r="D11" s="88">
        <f>D15+D69+D86+D106</f>
        <v>2.2400000000000002</v>
      </c>
      <c r="E11" s="88">
        <f>D11</f>
        <v>2.2400000000000002</v>
      </c>
      <c r="F11" s="176"/>
    </row>
    <row r="12" spans="1:9" ht="18.75" customHeight="1">
      <c r="A12" s="297">
        <v>2</v>
      </c>
      <c r="B12" s="177" t="s">
        <v>343</v>
      </c>
      <c r="C12" s="178" t="s">
        <v>342</v>
      </c>
      <c r="D12" s="92"/>
      <c r="E12" s="89">
        <f t="shared" ref="E12:E75" si="0">D12</f>
        <v>0</v>
      </c>
      <c r="F12" s="92"/>
    </row>
    <row r="13" spans="1:9" ht="18.75" customHeight="1">
      <c r="A13" s="92"/>
      <c r="B13" s="179" t="s">
        <v>26</v>
      </c>
      <c r="C13" s="178" t="s">
        <v>341</v>
      </c>
      <c r="D13" s="180"/>
      <c r="E13" s="89">
        <f t="shared" si="0"/>
        <v>0</v>
      </c>
      <c r="F13" s="180"/>
    </row>
    <row r="14" spans="1:9" ht="18.75" customHeight="1">
      <c r="A14" s="92"/>
      <c r="B14" s="83" t="s">
        <v>24</v>
      </c>
      <c r="C14" s="178" t="s">
        <v>340</v>
      </c>
      <c r="D14" s="92"/>
      <c r="E14" s="90">
        <f t="shared" si="0"/>
        <v>0</v>
      </c>
      <c r="F14" s="92"/>
    </row>
    <row r="15" spans="1:9" s="140" customFormat="1" ht="18.75" customHeight="1">
      <c r="A15" s="298">
        <v>3</v>
      </c>
      <c r="B15" s="299" t="s">
        <v>339</v>
      </c>
      <c r="C15" s="181" t="s">
        <v>49</v>
      </c>
      <c r="D15" s="182">
        <f>D16+D19+D22+D25+D28+D31+D34+D37+D40</f>
        <v>1.77</v>
      </c>
      <c r="E15" s="91">
        <f t="shared" si="0"/>
        <v>1.77</v>
      </c>
      <c r="F15" s="182"/>
    </row>
    <row r="16" spans="1:9" ht="15" customHeight="1">
      <c r="A16" s="297">
        <v>4</v>
      </c>
      <c r="B16" s="183" t="s">
        <v>338</v>
      </c>
      <c r="C16" s="178" t="s">
        <v>337</v>
      </c>
      <c r="D16" s="184">
        <f>D17+D18</f>
        <v>0.1</v>
      </c>
      <c r="E16" s="89">
        <f t="shared" si="0"/>
        <v>0.1</v>
      </c>
      <c r="F16" s="180"/>
    </row>
    <row r="17" spans="1:6" ht="15" customHeight="1">
      <c r="A17" s="92"/>
      <c r="B17" s="179" t="s">
        <v>26</v>
      </c>
      <c r="C17" s="178" t="s">
        <v>336</v>
      </c>
      <c r="D17" s="180"/>
      <c r="E17" s="89">
        <f t="shared" si="0"/>
        <v>0</v>
      </c>
      <c r="F17" s="180"/>
    </row>
    <row r="18" spans="1:6" ht="15" customHeight="1">
      <c r="A18" s="92"/>
      <c r="B18" s="83" t="s">
        <v>24</v>
      </c>
      <c r="C18" s="178" t="s">
        <v>335</v>
      </c>
      <c r="D18" s="92">
        <v>0.1</v>
      </c>
      <c r="E18" s="89">
        <f t="shared" si="0"/>
        <v>0.1</v>
      </c>
      <c r="F18" s="92"/>
    </row>
    <row r="19" spans="1:6" ht="15" customHeight="1">
      <c r="A19" s="297">
        <v>5</v>
      </c>
      <c r="B19" s="183" t="s">
        <v>334</v>
      </c>
      <c r="C19" s="178" t="s">
        <v>333</v>
      </c>
      <c r="D19" s="92"/>
      <c r="E19" s="89">
        <f t="shared" si="0"/>
        <v>0</v>
      </c>
      <c r="F19" s="92"/>
    </row>
    <row r="20" spans="1:6" ht="15" customHeight="1">
      <c r="A20" s="92"/>
      <c r="B20" s="179" t="s">
        <v>26</v>
      </c>
      <c r="C20" s="178" t="s">
        <v>332</v>
      </c>
      <c r="D20" s="180"/>
      <c r="E20" s="89">
        <f t="shared" si="0"/>
        <v>0</v>
      </c>
      <c r="F20" s="180"/>
    </row>
    <row r="21" spans="1:6" ht="15" customHeight="1">
      <c r="A21" s="92"/>
      <c r="B21" s="83" t="s">
        <v>24</v>
      </c>
      <c r="C21" s="178" t="s">
        <v>331</v>
      </c>
      <c r="D21" s="92"/>
      <c r="E21" s="89">
        <f t="shared" si="0"/>
        <v>0</v>
      </c>
      <c r="F21" s="92"/>
    </row>
    <row r="22" spans="1:6" ht="15" customHeight="1">
      <c r="A22" s="297">
        <v>6</v>
      </c>
      <c r="B22" s="183" t="s">
        <v>330</v>
      </c>
      <c r="C22" s="178" t="s">
        <v>329</v>
      </c>
      <c r="D22" s="92">
        <f>D23+D24</f>
        <v>0.1</v>
      </c>
      <c r="E22" s="89">
        <f t="shared" si="0"/>
        <v>0.1</v>
      </c>
      <c r="F22" s="92"/>
    </row>
    <row r="23" spans="1:6" ht="15" customHeight="1">
      <c r="A23" s="92"/>
      <c r="B23" s="179" t="s">
        <v>26</v>
      </c>
      <c r="C23" s="178" t="s">
        <v>328</v>
      </c>
      <c r="D23" s="92"/>
      <c r="E23" s="89">
        <f t="shared" si="0"/>
        <v>0</v>
      </c>
      <c r="F23" s="92"/>
    </row>
    <row r="24" spans="1:6" ht="15" customHeight="1">
      <c r="A24" s="92"/>
      <c r="B24" s="83" t="s">
        <v>24</v>
      </c>
      <c r="C24" s="178" t="s">
        <v>327</v>
      </c>
      <c r="D24" s="92">
        <v>0.1</v>
      </c>
      <c r="E24" s="89">
        <f t="shared" si="0"/>
        <v>0.1</v>
      </c>
      <c r="F24" s="92"/>
    </row>
    <row r="25" spans="1:6" ht="15" customHeight="1">
      <c r="A25" s="297">
        <v>7</v>
      </c>
      <c r="B25" s="183" t="s">
        <v>326</v>
      </c>
      <c r="C25" s="178" t="s">
        <v>325</v>
      </c>
      <c r="D25" s="92"/>
      <c r="E25" s="89">
        <f t="shared" si="0"/>
        <v>0</v>
      </c>
      <c r="F25" s="92"/>
    </row>
    <row r="26" spans="1:6" ht="15" customHeight="1">
      <c r="A26" s="92"/>
      <c r="B26" s="179" t="s">
        <v>26</v>
      </c>
      <c r="C26" s="178" t="s">
        <v>324</v>
      </c>
      <c r="D26" s="92"/>
      <c r="E26" s="89">
        <f t="shared" si="0"/>
        <v>0</v>
      </c>
      <c r="F26" s="92"/>
    </row>
    <row r="27" spans="1:6" ht="15" customHeight="1">
      <c r="A27" s="92"/>
      <c r="B27" s="83" t="s">
        <v>24</v>
      </c>
      <c r="C27" s="178" t="s">
        <v>323</v>
      </c>
      <c r="D27" s="92"/>
      <c r="E27" s="89">
        <f t="shared" si="0"/>
        <v>0</v>
      </c>
      <c r="F27" s="92"/>
    </row>
    <row r="28" spans="1:6" ht="15" customHeight="1">
      <c r="A28" s="297">
        <v>8</v>
      </c>
      <c r="B28" s="183" t="s">
        <v>322</v>
      </c>
      <c r="C28" s="178" t="s">
        <v>321</v>
      </c>
      <c r="D28" s="92">
        <f>D29+D30</f>
        <v>0</v>
      </c>
      <c r="E28" s="89">
        <f t="shared" si="0"/>
        <v>0</v>
      </c>
      <c r="F28" s="92"/>
    </row>
    <row r="29" spans="1:6" ht="15" customHeight="1">
      <c r="A29" s="92"/>
      <c r="B29" s="179" t="s">
        <v>26</v>
      </c>
      <c r="C29" s="178" t="s">
        <v>320</v>
      </c>
      <c r="D29" s="92"/>
      <c r="E29" s="89">
        <f t="shared" si="0"/>
        <v>0</v>
      </c>
      <c r="F29" s="92"/>
    </row>
    <row r="30" spans="1:6" ht="15" customHeight="1">
      <c r="A30" s="92"/>
      <c r="B30" s="83" t="s">
        <v>24</v>
      </c>
      <c r="C30" s="178" t="s">
        <v>319</v>
      </c>
      <c r="D30" s="92"/>
      <c r="E30" s="89">
        <f t="shared" si="0"/>
        <v>0</v>
      </c>
      <c r="F30" s="92"/>
    </row>
    <row r="31" spans="1:6" ht="15" customHeight="1">
      <c r="A31" s="297">
        <v>9</v>
      </c>
      <c r="B31" s="183" t="s">
        <v>318</v>
      </c>
      <c r="C31" s="178" t="s">
        <v>317</v>
      </c>
      <c r="D31" s="92">
        <f>D32+D33</f>
        <v>0.02</v>
      </c>
      <c r="E31" s="89">
        <f t="shared" si="0"/>
        <v>0.02</v>
      </c>
      <c r="F31" s="92"/>
    </row>
    <row r="32" spans="1:6" ht="15" customHeight="1">
      <c r="A32" s="92"/>
      <c r="B32" s="179" t="s">
        <v>26</v>
      </c>
      <c r="C32" s="178" t="s">
        <v>316</v>
      </c>
      <c r="D32" s="92"/>
      <c r="E32" s="89">
        <f t="shared" si="0"/>
        <v>0</v>
      </c>
      <c r="F32" s="92"/>
    </row>
    <row r="33" spans="1:6" ht="15" customHeight="1">
      <c r="A33" s="92"/>
      <c r="B33" s="83" t="s">
        <v>24</v>
      </c>
      <c r="C33" s="178" t="s">
        <v>315</v>
      </c>
      <c r="D33" s="92">
        <v>0.02</v>
      </c>
      <c r="E33" s="89">
        <f t="shared" si="0"/>
        <v>0.02</v>
      </c>
      <c r="F33" s="92"/>
    </row>
    <row r="34" spans="1:6" ht="15" customHeight="1">
      <c r="A34" s="297">
        <v>10</v>
      </c>
      <c r="B34" s="183" t="s">
        <v>314</v>
      </c>
      <c r="C34" s="178" t="s">
        <v>313</v>
      </c>
      <c r="D34" s="92"/>
      <c r="E34" s="89">
        <f t="shared" si="0"/>
        <v>0</v>
      </c>
      <c r="F34" s="92"/>
    </row>
    <row r="35" spans="1:6" ht="15" customHeight="1">
      <c r="A35" s="92"/>
      <c r="B35" s="179" t="s">
        <v>26</v>
      </c>
      <c r="C35" s="178" t="s">
        <v>312</v>
      </c>
      <c r="D35" s="300"/>
      <c r="E35" s="89">
        <f t="shared" si="0"/>
        <v>0</v>
      </c>
      <c r="F35" s="300"/>
    </row>
    <row r="36" spans="1:6" ht="15" customHeight="1">
      <c r="A36" s="92"/>
      <c r="B36" s="83" t="s">
        <v>24</v>
      </c>
      <c r="C36" s="178" t="s">
        <v>311</v>
      </c>
      <c r="D36" s="300"/>
      <c r="E36" s="89">
        <f t="shared" si="0"/>
        <v>0</v>
      </c>
      <c r="F36" s="300"/>
    </row>
    <row r="37" spans="1:6" ht="15" customHeight="1">
      <c r="A37" s="297">
        <v>11</v>
      </c>
      <c r="B37" s="183" t="s">
        <v>310</v>
      </c>
      <c r="C37" s="178" t="s">
        <v>309</v>
      </c>
      <c r="D37" s="300">
        <f>D39</f>
        <v>0.1</v>
      </c>
      <c r="E37" s="89">
        <f t="shared" si="0"/>
        <v>0.1</v>
      </c>
      <c r="F37" s="300"/>
    </row>
    <row r="38" spans="1:6" ht="15" customHeight="1">
      <c r="A38" s="92"/>
      <c r="B38" s="179" t="s">
        <v>26</v>
      </c>
      <c r="C38" s="178" t="s">
        <v>308</v>
      </c>
      <c r="D38" s="300"/>
      <c r="E38" s="89">
        <f t="shared" si="0"/>
        <v>0</v>
      </c>
      <c r="F38" s="300"/>
    </row>
    <row r="39" spans="1:6" ht="15" customHeight="1">
      <c r="A39" s="92"/>
      <c r="B39" s="83" t="s">
        <v>24</v>
      </c>
      <c r="C39" s="178" t="s">
        <v>307</v>
      </c>
      <c r="D39" s="300">
        <v>0.1</v>
      </c>
      <c r="E39" s="90">
        <f t="shared" si="0"/>
        <v>0.1</v>
      </c>
      <c r="F39" s="300"/>
    </row>
    <row r="40" spans="1:6" s="140" customFormat="1" ht="18.75" customHeight="1">
      <c r="A40" s="298">
        <v>12</v>
      </c>
      <c r="B40" s="301" t="s">
        <v>306</v>
      </c>
      <c r="C40" s="181" t="s">
        <v>49</v>
      </c>
      <c r="D40" s="299">
        <f>D41+D44+D47+D50+D53+D56+D59+D62+D65</f>
        <v>1.45</v>
      </c>
      <c r="E40" s="91">
        <f t="shared" si="0"/>
        <v>1.45</v>
      </c>
      <c r="F40" s="301"/>
    </row>
    <row r="41" spans="1:6" ht="15.75" customHeight="1">
      <c r="A41" s="297">
        <v>13</v>
      </c>
      <c r="B41" s="183" t="s">
        <v>305</v>
      </c>
      <c r="C41" s="178" t="s">
        <v>304</v>
      </c>
      <c r="D41" s="300">
        <f>D42+D43</f>
        <v>0</v>
      </c>
      <c r="E41" s="89">
        <f t="shared" si="0"/>
        <v>0</v>
      </c>
      <c r="F41" s="300"/>
    </row>
    <row r="42" spans="1:6" ht="15.75" customHeight="1">
      <c r="A42" s="92"/>
      <c r="B42" s="179" t="s">
        <v>26</v>
      </c>
      <c r="C42" s="178" t="s">
        <v>303</v>
      </c>
      <c r="D42" s="300"/>
      <c r="E42" s="89">
        <f t="shared" si="0"/>
        <v>0</v>
      </c>
      <c r="F42" s="300"/>
    </row>
    <row r="43" spans="1:6" ht="15.75" customHeight="1">
      <c r="A43" s="92"/>
      <c r="B43" s="83" t="s">
        <v>24</v>
      </c>
      <c r="C43" s="178" t="s">
        <v>302</v>
      </c>
      <c r="D43" s="300"/>
      <c r="E43" s="89">
        <f t="shared" si="0"/>
        <v>0</v>
      </c>
      <c r="F43" s="300"/>
    </row>
    <row r="44" spans="1:6" ht="15.75" customHeight="1">
      <c r="A44" s="297">
        <v>14</v>
      </c>
      <c r="B44" s="183" t="s">
        <v>301</v>
      </c>
      <c r="C44" s="178" t="s">
        <v>300</v>
      </c>
      <c r="D44" s="300">
        <f>D45+D46</f>
        <v>0</v>
      </c>
      <c r="E44" s="89">
        <f t="shared" si="0"/>
        <v>0</v>
      </c>
      <c r="F44" s="300"/>
    </row>
    <row r="45" spans="1:6" ht="15.75" customHeight="1">
      <c r="A45" s="92"/>
      <c r="B45" s="179" t="s">
        <v>26</v>
      </c>
      <c r="C45" s="178" t="s">
        <v>299</v>
      </c>
      <c r="D45" s="300"/>
      <c r="E45" s="89">
        <f t="shared" si="0"/>
        <v>0</v>
      </c>
      <c r="F45" s="300"/>
    </row>
    <row r="46" spans="1:6" ht="15.75" customHeight="1">
      <c r="A46" s="92"/>
      <c r="B46" s="83" t="s">
        <v>24</v>
      </c>
      <c r="C46" s="178" t="s">
        <v>298</v>
      </c>
      <c r="D46" s="300"/>
      <c r="E46" s="89">
        <f t="shared" si="0"/>
        <v>0</v>
      </c>
      <c r="F46" s="300"/>
    </row>
    <row r="47" spans="1:6" ht="15.75" customHeight="1">
      <c r="A47" s="297">
        <v>15</v>
      </c>
      <c r="B47" s="183" t="s">
        <v>297</v>
      </c>
      <c r="C47" s="178" t="s">
        <v>296</v>
      </c>
      <c r="D47" s="300"/>
      <c r="E47" s="89">
        <f t="shared" si="0"/>
        <v>0</v>
      </c>
      <c r="F47" s="300"/>
    </row>
    <row r="48" spans="1:6" ht="15.75" customHeight="1">
      <c r="A48" s="92"/>
      <c r="B48" s="179" t="s">
        <v>26</v>
      </c>
      <c r="C48" s="178" t="s">
        <v>295</v>
      </c>
      <c r="D48" s="300"/>
      <c r="E48" s="89">
        <f t="shared" si="0"/>
        <v>0</v>
      </c>
      <c r="F48" s="300"/>
    </row>
    <row r="49" spans="1:6" ht="15.75" customHeight="1">
      <c r="A49" s="92"/>
      <c r="B49" s="83" t="s">
        <v>24</v>
      </c>
      <c r="C49" s="178" t="s">
        <v>294</v>
      </c>
      <c r="D49" s="300"/>
      <c r="E49" s="89">
        <f t="shared" si="0"/>
        <v>0</v>
      </c>
      <c r="F49" s="300"/>
    </row>
    <row r="50" spans="1:6" ht="15.75" customHeight="1">
      <c r="A50" s="297">
        <v>16</v>
      </c>
      <c r="B50" s="183" t="s">
        <v>293</v>
      </c>
      <c r="C50" s="178" t="s">
        <v>292</v>
      </c>
      <c r="D50" s="300"/>
      <c r="E50" s="89">
        <f t="shared" si="0"/>
        <v>0</v>
      </c>
      <c r="F50" s="300"/>
    </row>
    <row r="51" spans="1:6" ht="15.75" customHeight="1">
      <c r="A51" s="92"/>
      <c r="B51" s="179" t="s">
        <v>26</v>
      </c>
      <c r="C51" s="178" t="s">
        <v>291</v>
      </c>
      <c r="D51" s="300"/>
      <c r="E51" s="89">
        <f t="shared" si="0"/>
        <v>0</v>
      </c>
      <c r="F51" s="300"/>
    </row>
    <row r="52" spans="1:6" ht="15.75" customHeight="1">
      <c r="A52" s="92"/>
      <c r="B52" s="83" t="s">
        <v>24</v>
      </c>
      <c r="C52" s="178" t="s">
        <v>290</v>
      </c>
      <c r="D52" s="300"/>
      <c r="E52" s="89">
        <f t="shared" si="0"/>
        <v>0</v>
      </c>
      <c r="F52" s="300"/>
    </row>
    <row r="53" spans="1:6" ht="15.75" customHeight="1">
      <c r="A53" s="297">
        <v>17</v>
      </c>
      <c r="B53" s="183" t="s">
        <v>289</v>
      </c>
      <c r="C53" s="178" t="s">
        <v>288</v>
      </c>
      <c r="D53" s="300"/>
      <c r="E53" s="89">
        <f t="shared" si="0"/>
        <v>0</v>
      </c>
      <c r="F53" s="300"/>
    </row>
    <row r="54" spans="1:6" ht="15.75" customHeight="1">
      <c r="A54" s="92"/>
      <c r="B54" s="179" t="s">
        <v>26</v>
      </c>
      <c r="C54" s="178" t="s">
        <v>287</v>
      </c>
      <c r="D54" s="300"/>
      <c r="E54" s="89">
        <f t="shared" si="0"/>
        <v>0</v>
      </c>
      <c r="F54" s="300"/>
    </row>
    <row r="55" spans="1:6" ht="15.75" customHeight="1">
      <c r="A55" s="92"/>
      <c r="B55" s="83" t="s">
        <v>24</v>
      </c>
      <c r="C55" s="178" t="s">
        <v>286</v>
      </c>
      <c r="D55" s="300"/>
      <c r="E55" s="89">
        <f t="shared" si="0"/>
        <v>0</v>
      </c>
      <c r="F55" s="300"/>
    </row>
    <row r="56" spans="1:6" ht="15.75" customHeight="1">
      <c r="A56" s="297">
        <v>18</v>
      </c>
      <c r="B56" s="183" t="s">
        <v>285</v>
      </c>
      <c r="C56" s="178" t="s">
        <v>284</v>
      </c>
      <c r="D56" s="300"/>
      <c r="E56" s="89">
        <f t="shared" si="0"/>
        <v>0</v>
      </c>
      <c r="F56" s="300"/>
    </row>
    <row r="57" spans="1:6" ht="15.75" customHeight="1">
      <c r="A57" s="92"/>
      <c r="B57" s="179" t="s">
        <v>26</v>
      </c>
      <c r="C57" s="178" t="s">
        <v>283</v>
      </c>
      <c r="D57" s="300"/>
      <c r="E57" s="89">
        <f t="shared" si="0"/>
        <v>0</v>
      </c>
      <c r="F57" s="300"/>
    </row>
    <row r="58" spans="1:6" ht="15.75" customHeight="1">
      <c r="A58" s="92"/>
      <c r="B58" s="83" t="s">
        <v>24</v>
      </c>
      <c r="C58" s="178" t="s">
        <v>282</v>
      </c>
      <c r="D58" s="300"/>
      <c r="E58" s="89">
        <f t="shared" si="0"/>
        <v>0</v>
      </c>
      <c r="F58" s="300"/>
    </row>
    <row r="59" spans="1:6" ht="15.75" customHeight="1">
      <c r="A59" s="297">
        <v>19</v>
      </c>
      <c r="B59" s="183" t="s">
        <v>281</v>
      </c>
      <c r="C59" s="178" t="s">
        <v>280</v>
      </c>
      <c r="D59" s="300"/>
      <c r="E59" s="89">
        <f t="shared" si="0"/>
        <v>0</v>
      </c>
      <c r="F59" s="300"/>
    </row>
    <row r="60" spans="1:6" ht="15.75" customHeight="1">
      <c r="A60" s="92"/>
      <c r="B60" s="179" t="s">
        <v>26</v>
      </c>
      <c r="C60" s="178" t="s">
        <v>279</v>
      </c>
      <c r="D60" s="300"/>
      <c r="E60" s="89">
        <f t="shared" si="0"/>
        <v>0</v>
      </c>
      <c r="F60" s="300"/>
    </row>
    <row r="61" spans="1:6" ht="15.75" customHeight="1">
      <c r="A61" s="92"/>
      <c r="B61" s="83" t="s">
        <v>24</v>
      </c>
      <c r="C61" s="178" t="s">
        <v>278</v>
      </c>
      <c r="D61" s="300"/>
      <c r="E61" s="89">
        <f t="shared" si="0"/>
        <v>0</v>
      </c>
      <c r="F61" s="300"/>
    </row>
    <row r="62" spans="1:6" ht="15.75" customHeight="1">
      <c r="A62" s="297">
        <v>20</v>
      </c>
      <c r="B62" s="183" t="s">
        <v>277</v>
      </c>
      <c r="C62" s="178" t="s">
        <v>276</v>
      </c>
      <c r="D62" s="300"/>
      <c r="E62" s="89">
        <f t="shared" si="0"/>
        <v>0</v>
      </c>
      <c r="F62" s="300"/>
    </row>
    <row r="63" spans="1:6" ht="15.75" customHeight="1">
      <c r="A63" s="92"/>
      <c r="B63" s="179" t="s">
        <v>26</v>
      </c>
      <c r="C63" s="178" t="s">
        <v>275</v>
      </c>
      <c r="D63" s="300"/>
      <c r="E63" s="89">
        <f t="shared" si="0"/>
        <v>0</v>
      </c>
      <c r="F63" s="300"/>
    </row>
    <row r="64" spans="1:6" ht="15.75" customHeight="1">
      <c r="A64" s="92"/>
      <c r="B64" s="83" t="s">
        <v>24</v>
      </c>
      <c r="C64" s="178" t="s">
        <v>274</v>
      </c>
      <c r="D64" s="300"/>
      <c r="E64" s="89">
        <f t="shared" si="0"/>
        <v>0</v>
      </c>
      <c r="F64" s="300"/>
    </row>
    <row r="65" spans="1:6" ht="29.25" customHeight="1">
      <c r="A65" s="297">
        <v>21</v>
      </c>
      <c r="B65" s="183" t="s">
        <v>273</v>
      </c>
      <c r="C65" s="178" t="s">
        <v>272</v>
      </c>
      <c r="D65" s="302">
        <f>D66+D67</f>
        <v>1.45</v>
      </c>
      <c r="E65" s="89">
        <f t="shared" si="0"/>
        <v>1.45</v>
      </c>
      <c r="F65" s="300"/>
    </row>
    <row r="66" spans="1:6" ht="18.75" customHeight="1">
      <c r="A66" s="92"/>
      <c r="B66" s="179" t="s">
        <v>26</v>
      </c>
      <c r="C66" s="178" t="s">
        <v>271</v>
      </c>
      <c r="D66" s="302"/>
      <c r="E66" s="89">
        <f t="shared" si="0"/>
        <v>0</v>
      </c>
      <c r="F66" s="300"/>
    </row>
    <row r="67" spans="1:6" ht="18.75" customHeight="1">
      <c r="A67" s="92"/>
      <c r="B67" s="83" t="s">
        <v>24</v>
      </c>
      <c r="C67" s="178" t="s">
        <v>270</v>
      </c>
      <c r="D67" s="302">
        <v>1.45</v>
      </c>
      <c r="E67" s="89">
        <f t="shared" si="0"/>
        <v>1.45</v>
      </c>
      <c r="F67" s="300"/>
    </row>
    <row r="68" spans="1:6" ht="18.75" customHeight="1">
      <c r="A68" s="92"/>
      <c r="B68" s="185" t="s">
        <v>22</v>
      </c>
      <c r="C68" s="178"/>
      <c r="D68" s="300"/>
      <c r="E68" s="90">
        <f t="shared" si="0"/>
        <v>0</v>
      </c>
      <c r="F68" s="300"/>
    </row>
    <row r="69" spans="1:6" s="187" customFormat="1" ht="18.75" customHeight="1">
      <c r="A69" s="303">
        <v>22</v>
      </c>
      <c r="B69" s="304" t="s">
        <v>269</v>
      </c>
      <c r="C69" s="186" t="s">
        <v>49</v>
      </c>
      <c r="D69" s="304">
        <f>D70+D73+D76+D79+D82</f>
        <v>0.2</v>
      </c>
      <c r="E69" s="91">
        <f t="shared" si="0"/>
        <v>0.2</v>
      </c>
      <c r="F69" s="304"/>
    </row>
    <row r="70" spans="1:6" ht="18.75" customHeight="1">
      <c r="A70" s="297">
        <v>23</v>
      </c>
      <c r="B70" s="183" t="s">
        <v>268</v>
      </c>
      <c r="C70" s="178" t="s">
        <v>267</v>
      </c>
      <c r="D70" s="300"/>
      <c r="E70" s="89">
        <f t="shared" si="0"/>
        <v>0</v>
      </c>
      <c r="F70" s="300"/>
    </row>
    <row r="71" spans="1:6" ht="16.5" customHeight="1">
      <c r="A71" s="92"/>
      <c r="B71" s="179" t="s">
        <v>26</v>
      </c>
      <c r="C71" s="178" t="s">
        <v>266</v>
      </c>
      <c r="D71" s="300"/>
      <c r="E71" s="89">
        <f t="shared" si="0"/>
        <v>0</v>
      </c>
      <c r="F71" s="300"/>
    </row>
    <row r="72" spans="1:6" ht="16.5" customHeight="1">
      <c r="A72" s="92"/>
      <c r="B72" s="83" t="s">
        <v>24</v>
      </c>
      <c r="C72" s="178" t="s">
        <v>265</v>
      </c>
      <c r="D72" s="300"/>
      <c r="E72" s="89">
        <f t="shared" si="0"/>
        <v>0</v>
      </c>
      <c r="F72" s="300"/>
    </row>
    <row r="73" spans="1:6" ht="16.5" customHeight="1">
      <c r="A73" s="297">
        <v>24</v>
      </c>
      <c r="B73" s="183" t="s">
        <v>264</v>
      </c>
      <c r="C73" s="178" t="s">
        <v>263</v>
      </c>
      <c r="D73" s="300"/>
      <c r="E73" s="89">
        <f t="shared" si="0"/>
        <v>0</v>
      </c>
      <c r="F73" s="300"/>
    </row>
    <row r="74" spans="1:6" ht="16.5" customHeight="1">
      <c r="A74" s="92"/>
      <c r="B74" s="179" t="s">
        <v>26</v>
      </c>
      <c r="C74" s="178" t="s">
        <v>262</v>
      </c>
      <c r="D74" s="300"/>
      <c r="E74" s="89">
        <f t="shared" si="0"/>
        <v>0</v>
      </c>
      <c r="F74" s="300"/>
    </row>
    <row r="75" spans="1:6" ht="16.5" customHeight="1">
      <c r="A75" s="92"/>
      <c r="B75" s="83" t="s">
        <v>24</v>
      </c>
      <c r="C75" s="178" t="s">
        <v>261</v>
      </c>
      <c r="D75" s="300"/>
      <c r="E75" s="89">
        <f t="shared" si="0"/>
        <v>0</v>
      </c>
      <c r="F75" s="300"/>
    </row>
    <row r="76" spans="1:6" ht="16.5" customHeight="1">
      <c r="A76" s="297">
        <v>25</v>
      </c>
      <c r="B76" s="183" t="s">
        <v>260</v>
      </c>
      <c r="C76" s="178" t="s">
        <v>259</v>
      </c>
      <c r="D76" s="300"/>
      <c r="E76" s="89">
        <f t="shared" ref="E76:E139" si="1">D76</f>
        <v>0</v>
      </c>
      <c r="F76" s="300"/>
    </row>
    <row r="77" spans="1:6" ht="16.5" customHeight="1">
      <c r="A77" s="92"/>
      <c r="B77" s="179" t="s">
        <v>26</v>
      </c>
      <c r="C77" s="178" t="s">
        <v>258</v>
      </c>
      <c r="D77" s="300"/>
      <c r="E77" s="89">
        <f t="shared" si="1"/>
        <v>0</v>
      </c>
      <c r="F77" s="300"/>
    </row>
    <row r="78" spans="1:6" ht="16.5" customHeight="1">
      <c r="A78" s="92"/>
      <c r="B78" s="83" t="s">
        <v>24</v>
      </c>
      <c r="C78" s="178" t="s">
        <v>257</v>
      </c>
      <c r="D78" s="300"/>
      <c r="E78" s="89">
        <f t="shared" si="1"/>
        <v>0</v>
      </c>
      <c r="F78" s="300"/>
    </row>
    <row r="79" spans="1:6" ht="16.5" customHeight="1">
      <c r="A79" s="297">
        <v>26</v>
      </c>
      <c r="B79" s="183" t="s">
        <v>256</v>
      </c>
      <c r="C79" s="178" t="s">
        <v>255</v>
      </c>
      <c r="D79" s="300"/>
      <c r="E79" s="89">
        <f t="shared" si="1"/>
        <v>0</v>
      </c>
      <c r="F79" s="300"/>
    </row>
    <row r="80" spans="1:6" ht="16.5" customHeight="1">
      <c r="A80" s="92"/>
      <c r="B80" s="179" t="s">
        <v>26</v>
      </c>
      <c r="C80" s="178" t="s">
        <v>254</v>
      </c>
      <c r="D80" s="300"/>
      <c r="E80" s="89">
        <f t="shared" si="1"/>
        <v>0</v>
      </c>
      <c r="F80" s="300"/>
    </row>
    <row r="81" spans="1:6" ht="16.5" customHeight="1">
      <c r="A81" s="92"/>
      <c r="B81" s="83" t="s">
        <v>24</v>
      </c>
      <c r="C81" s="178" t="s">
        <v>253</v>
      </c>
      <c r="D81" s="300"/>
      <c r="E81" s="89">
        <f t="shared" si="1"/>
        <v>0</v>
      </c>
      <c r="F81" s="300"/>
    </row>
    <row r="82" spans="1:6" ht="16.5" customHeight="1">
      <c r="A82" s="297">
        <v>27</v>
      </c>
      <c r="B82" s="183" t="s">
        <v>252</v>
      </c>
      <c r="C82" s="178" t="s">
        <v>251</v>
      </c>
      <c r="D82" s="300">
        <f>D83+D84</f>
        <v>0.2</v>
      </c>
      <c r="E82" s="89">
        <f t="shared" si="1"/>
        <v>0.2</v>
      </c>
      <c r="F82" s="300"/>
    </row>
    <row r="83" spans="1:6" ht="18.75" customHeight="1">
      <c r="A83" s="92"/>
      <c r="B83" s="179" t="s">
        <v>26</v>
      </c>
      <c r="C83" s="178" t="s">
        <v>250</v>
      </c>
      <c r="D83" s="300"/>
      <c r="E83" s="89">
        <f t="shared" si="1"/>
        <v>0</v>
      </c>
      <c r="F83" s="300"/>
    </row>
    <row r="84" spans="1:6" ht="18.75" customHeight="1">
      <c r="A84" s="92"/>
      <c r="B84" s="83" t="s">
        <v>24</v>
      </c>
      <c r="C84" s="178" t="s">
        <v>249</v>
      </c>
      <c r="D84" s="300">
        <v>0.2</v>
      </c>
      <c r="E84" s="89">
        <f t="shared" si="1"/>
        <v>0.2</v>
      </c>
      <c r="F84" s="300"/>
    </row>
    <row r="85" spans="1:6" ht="18.75" customHeight="1">
      <c r="A85" s="92"/>
      <c r="B85" s="185" t="s">
        <v>22</v>
      </c>
      <c r="C85" s="178"/>
      <c r="D85" s="300"/>
      <c r="E85" s="89">
        <f t="shared" si="1"/>
        <v>0</v>
      </c>
      <c r="F85" s="300"/>
    </row>
    <row r="86" spans="1:6" s="189" customFormat="1" ht="18.75" customHeight="1">
      <c r="A86" s="305">
        <v>28</v>
      </c>
      <c r="B86" s="306" t="s">
        <v>248</v>
      </c>
      <c r="C86" s="188" t="s">
        <v>49</v>
      </c>
      <c r="D86" s="306">
        <f>D87+D90+D93+D96+D99+D102</f>
        <v>0.05</v>
      </c>
      <c r="E86" s="88">
        <f t="shared" si="1"/>
        <v>0.05</v>
      </c>
      <c r="F86" s="306"/>
    </row>
    <row r="87" spans="1:6" ht="15" customHeight="1">
      <c r="A87" s="297">
        <v>29</v>
      </c>
      <c r="B87" s="183" t="s">
        <v>247</v>
      </c>
      <c r="C87" s="178" t="s">
        <v>246</v>
      </c>
      <c r="D87" s="300">
        <f>D89</f>
        <v>0.05</v>
      </c>
      <c r="E87" s="89">
        <f t="shared" si="1"/>
        <v>0.05</v>
      </c>
      <c r="F87" s="300"/>
    </row>
    <row r="88" spans="1:6" ht="15" customHeight="1">
      <c r="A88" s="92"/>
      <c r="B88" s="179" t="s">
        <v>26</v>
      </c>
      <c r="C88" s="178" t="s">
        <v>245</v>
      </c>
      <c r="D88" s="300"/>
      <c r="E88" s="89">
        <f t="shared" si="1"/>
        <v>0</v>
      </c>
      <c r="F88" s="300"/>
    </row>
    <row r="89" spans="1:6" ht="15" customHeight="1">
      <c r="A89" s="92"/>
      <c r="B89" s="83" t="s">
        <v>24</v>
      </c>
      <c r="C89" s="178" t="s">
        <v>244</v>
      </c>
      <c r="D89" s="300">
        <v>0.05</v>
      </c>
      <c r="E89" s="89"/>
      <c r="F89" s="300"/>
    </row>
    <row r="90" spans="1:6" ht="15" customHeight="1">
      <c r="A90" s="297">
        <v>30</v>
      </c>
      <c r="B90" s="183" t="s">
        <v>243</v>
      </c>
      <c r="C90" s="178" t="s">
        <v>242</v>
      </c>
      <c r="D90" s="300"/>
      <c r="E90" s="89">
        <f t="shared" si="1"/>
        <v>0</v>
      </c>
      <c r="F90" s="300"/>
    </row>
    <row r="91" spans="1:6" ht="15" customHeight="1">
      <c r="A91" s="92"/>
      <c r="B91" s="179" t="s">
        <v>26</v>
      </c>
      <c r="C91" s="178" t="s">
        <v>241</v>
      </c>
      <c r="D91" s="300"/>
      <c r="E91" s="89">
        <f t="shared" si="1"/>
        <v>0</v>
      </c>
      <c r="F91" s="300"/>
    </row>
    <row r="92" spans="1:6" ht="15" customHeight="1">
      <c r="A92" s="92"/>
      <c r="B92" s="83" t="s">
        <v>24</v>
      </c>
      <c r="C92" s="178" t="s">
        <v>240</v>
      </c>
      <c r="D92" s="300"/>
      <c r="E92" s="89">
        <f t="shared" si="1"/>
        <v>0</v>
      </c>
      <c r="F92" s="300"/>
    </row>
    <row r="93" spans="1:6" ht="15" customHeight="1">
      <c r="A93" s="297">
        <v>31</v>
      </c>
      <c r="B93" s="183" t="s">
        <v>239</v>
      </c>
      <c r="C93" s="178" t="s">
        <v>238</v>
      </c>
      <c r="D93" s="300"/>
      <c r="E93" s="89">
        <f t="shared" si="1"/>
        <v>0</v>
      </c>
      <c r="F93" s="300"/>
    </row>
    <row r="94" spans="1:6" ht="15" customHeight="1">
      <c r="A94" s="92"/>
      <c r="B94" s="179" t="s">
        <v>26</v>
      </c>
      <c r="C94" s="178" t="s">
        <v>237</v>
      </c>
      <c r="D94" s="300"/>
      <c r="E94" s="89">
        <f t="shared" si="1"/>
        <v>0</v>
      </c>
      <c r="F94" s="300"/>
    </row>
    <row r="95" spans="1:6" ht="15" customHeight="1">
      <c r="A95" s="92"/>
      <c r="B95" s="83" t="s">
        <v>24</v>
      </c>
      <c r="C95" s="178" t="s">
        <v>236</v>
      </c>
      <c r="D95" s="300"/>
      <c r="E95" s="89">
        <f t="shared" si="1"/>
        <v>0</v>
      </c>
      <c r="F95" s="300"/>
    </row>
    <row r="96" spans="1:6" ht="15" customHeight="1">
      <c r="A96" s="297">
        <v>32</v>
      </c>
      <c r="B96" s="183" t="s">
        <v>235</v>
      </c>
      <c r="C96" s="178" t="s">
        <v>234</v>
      </c>
      <c r="D96" s="300"/>
      <c r="E96" s="89">
        <f t="shared" si="1"/>
        <v>0</v>
      </c>
      <c r="F96" s="300"/>
    </row>
    <row r="97" spans="1:6" ht="15" customHeight="1">
      <c r="A97" s="92"/>
      <c r="B97" s="179" t="s">
        <v>26</v>
      </c>
      <c r="C97" s="178" t="s">
        <v>233</v>
      </c>
      <c r="D97" s="300"/>
      <c r="E97" s="89">
        <f t="shared" si="1"/>
        <v>0</v>
      </c>
      <c r="F97" s="300"/>
    </row>
    <row r="98" spans="1:6" ht="15" customHeight="1">
      <c r="A98" s="92"/>
      <c r="B98" s="83" t="s">
        <v>24</v>
      </c>
      <c r="C98" s="178" t="s">
        <v>232</v>
      </c>
      <c r="D98" s="300"/>
      <c r="E98" s="89">
        <f t="shared" si="1"/>
        <v>0</v>
      </c>
      <c r="F98" s="300"/>
    </row>
    <row r="99" spans="1:6" ht="15" customHeight="1">
      <c r="A99" s="297">
        <v>33</v>
      </c>
      <c r="B99" s="183" t="s">
        <v>231</v>
      </c>
      <c r="C99" s="178" t="s">
        <v>230</v>
      </c>
      <c r="D99" s="300"/>
      <c r="E99" s="89">
        <f t="shared" si="1"/>
        <v>0</v>
      </c>
      <c r="F99" s="300"/>
    </row>
    <row r="100" spans="1:6" ht="15" customHeight="1">
      <c r="A100" s="92"/>
      <c r="B100" s="179" t="s">
        <v>26</v>
      </c>
      <c r="C100" s="178" t="s">
        <v>229</v>
      </c>
      <c r="D100" s="300"/>
      <c r="E100" s="89">
        <f t="shared" si="1"/>
        <v>0</v>
      </c>
      <c r="F100" s="300"/>
    </row>
    <row r="101" spans="1:6" ht="15" customHeight="1">
      <c r="A101" s="92"/>
      <c r="B101" s="83" t="s">
        <v>24</v>
      </c>
      <c r="C101" s="178" t="s">
        <v>228</v>
      </c>
      <c r="D101" s="300"/>
      <c r="E101" s="89">
        <f t="shared" si="1"/>
        <v>0</v>
      </c>
      <c r="F101" s="300"/>
    </row>
    <row r="102" spans="1:6" ht="27" customHeight="1">
      <c r="A102" s="297">
        <v>34</v>
      </c>
      <c r="B102" s="183" t="s">
        <v>227</v>
      </c>
      <c r="C102" s="178" t="s">
        <v>226</v>
      </c>
      <c r="D102" s="300"/>
      <c r="E102" s="89">
        <f t="shared" si="1"/>
        <v>0</v>
      </c>
      <c r="F102" s="300"/>
    </row>
    <row r="103" spans="1:6" ht="18.75" customHeight="1">
      <c r="A103" s="92"/>
      <c r="B103" s="179" t="s">
        <v>26</v>
      </c>
      <c r="C103" s="178" t="s">
        <v>225</v>
      </c>
      <c r="D103" s="300"/>
      <c r="E103" s="89">
        <f t="shared" si="1"/>
        <v>0</v>
      </c>
      <c r="F103" s="300"/>
    </row>
    <row r="104" spans="1:6" ht="18.75" customHeight="1">
      <c r="A104" s="92"/>
      <c r="B104" s="83" t="s">
        <v>24</v>
      </c>
      <c r="C104" s="178" t="s">
        <v>224</v>
      </c>
      <c r="D104" s="300"/>
      <c r="E104" s="89">
        <f t="shared" si="1"/>
        <v>0</v>
      </c>
      <c r="F104" s="300"/>
    </row>
    <row r="105" spans="1:6" ht="18.75" customHeight="1">
      <c r="A105" s="92"/>
      <c r="B105" s="185" t="s">
        <v>22</v>
      </c>
      <c r="C105" s="178"/>
      <c r="D105" s="300"/>
      <c r="E105" s="89">
        <f t="shared" si="1"/>
        <v>0</v>
      </c>
      <c r="F105" s="300"/>
    </row>
    <row r="106" spans="1:6" s="191" customFormat="1" ht="18.75" customHeight="1">
      <c r="A106" s="307">
        <v>35</v>
      </c>
      <c r="B106" s="308" t="s">
        <v>223</v>
      </c>
      <c r="C106" s="190" t="s">
        <v>49</v>
      </c>
      <c r="D106" s="308">
        <f>D107+D110+D113</f>
        <v>0.22</v>
      </c>
      <c r="E106" s="89">
        <f t="shared" si="1"/>
        <v>0.22</v>
      </c>
      <c r="F106" s="308"/>
    </row>
    <row r="107" spans="1:6" ht="18.75" customHeight="1">
      <c r="A107" s="297">
        <v>36</v>
      </c>
      <c r="B107" s="183" t="s">
        <v>222</v>
      </c>
      <c r="C107" s="178" t="s">
        <v>221</v>
      </c>
      <c r="D107" s="300">
        <f>D108+D109</f>
        <v>0.1</v>
      </c>
      <c r="E107" s="89">
        <f t="shared" si="1"/>
        <v>0.1</v>
      </c>
      <c r="F107" s="300"/>
    </row>
    <row r="108" spans="1:6" ht="18.75" customHeight="1">
      <c r="A108" s="92"/>
      <c r="B108" s="179" t="s">
        <v>26</v>
      </c>
      <c r="C108" s="178" t="s">
        <v>220</v>
      </c>
      <c r="D108" s="300"/>
      <c r="E108" s="89">
        <f t="shared" si="1"/>
        <v>0</v>
      </c>
      <c r="F108" s="300"/>
    </row>
    <row r="109" spans="1:6" ht="18.75" customHeight="1">
      <c r="A109" s="92"/>
      <c r="B109" s="83" t="s">
        <v>24</v>
      </c>
      <c r="C109" s="178" t="s">
        <v>219</v>
      </c>
      <c r="D109" s="300">
        <v>0.1</v>
      </c>
      <c r="E109" s="89">
        <f t="shared" si="1"/>
        <v>0.1</v>
      </c>
      <c r="F109" s="300"/>
    </row>
    <row r="110" spans="1:6" ht="18.75" customHeight="1">
      <c r="A110" s="297">
        <v>37</v>
      </c>
      <c r="B110" s="183" t="s">
        <v>218</v>
      </c>
      <c r="C110" s="178" t="s">
        <v>217</v>
      </c>
      <c r="D110" s="300">
        <f>D111+D112</f>
        <v>0.12</v>
      </c>
      <c r="E110" s="89">
        <f t="shared" si="1"/>
        <v>0.12</v>
      </c>
      <c r="F110" s="300"/>
    </row>
    <row r="111" spans="1:6" ht="18.75" customHeight="1">
      <c r="A111" s="92"/>
      <c r="B111" s="179" t="s">
        <v>26</v>
      </c>
      <c r="C111" s="178" t="s">
        <v>216</v>
      </c>
      <c r="D111" s="300"/>
      <c r="E111" s="89">
        <f t="shared" si="1"/>
        <v>0</v>
      </c>
      <c r="F111" s="300"/>
    </row>
    <row r="112" spans="1:6" ht="18.75" customHeight="1">
      <c r="A112" s="92"/>
      <c r="B112" s="83" t="s">
        <v>24</v>
      </c>
      <c r="C112" s="178" t="s">
        <v>215</v>
      </c>
      <c r="D112" s="300">
        <v>0.12</v>
      </c>
      <c r="E112" s="89">
        <f t="shared" si="1"/>
        <v>0.12</v>
      </c>
      <c r="F112" s="300"/>
    </row>
    <row r="113" spans="1:6" ht="18.75" customHeight="1">
      <c r="A113" s="297">
        <v>38</v>
      </c>
      <c r="B113" s="183" t="s">
        <v>214</v>
      </c>
      <c r="C113" s="178" t="s">
        <v>213</v>
      </c>
      <c r="D113" s="300"/>
      <c r="E113" s="89">
        <f t="shared" si="1"/>
        <v>0</v>
      </c>
      <c r="F113" s="300"/>
    </row>
    <row r="114" spans="1:6" ht="18.75" customHeight="1">
      <c r="A114" s="92"/>
      <c r="B114" s="179" t="s">
        <v>26</v>
      </c>
      <c r="C114" s="178" t="s">
        <v>212</v>
      </c>
      <c r="D114" s="300"/>
      <c r="E114" s="89">
        <f t="shared" si="1"/>
        <v>0</v>
      </c>
      <c r="F114" s="300"/>
    </row>
    <row r="115" spans="1:6" ht="18.75" customHeight="1">
      <c r="A115" s="92"/>
      <c r="B115" s="83" t="s">
        <v>24</v>
      </c>
      <c r="C115" s="178" t="s">
        <v>211</v>
      </c>
      <c r="D115" s="300"/>
      <c r="E115" s="89">
        <f t="shared" si="1"/>
        <v>0</v>
      </c>
      <c r="F115" s="300"/>
    </row>
    <row r="116" spans="1:6" ht="18.75" customHeight="1">
      <c r="A116" s="309">
        <v>39</v>
      </c>
      <c r="B116" s="310" t="s">
        <v>210</v>
      </c>
      <c r="C116" s="178" t="s">
        <v>49</v>
      </c>
      <c r="D116" s="300"/>
      <c r="E116" s="89">
        <f t="shared" si="1"/>
        <v>0</v>
      </c>
      <c r="F116" s="300"/>
    </row>
    <row r="117" spans="1:6" ht="18.75" customHeight="1">
      <c r="A117" s="309">
        <v>40</v>
      </c>
      <c r="B117" s="310" t="s">
        <v>209</v>
      </c>
      <c r="C117" s="178" t="s">
        <v>49</v>
      </c>
      <c r="D117" s="300"/>
      <c r="E117" s="89">
        <f t="shared" si="1"/>
        <v>0</v>
      </c>
      <c r="F117" s="300"/>
    </row>
    <row r="118" spans="1:6" ht="18.75" customHeight="1">
      <c r="A118" s="297">
        <v>41</v>
      </c>
      <c r="B118" s="183" t="s">
        <v>208</v>
      </c>
      <c r="C118" s="178" t="s">
        <v>207</v>
      </c>
      <c r="D118" s="300"/>
      <c r="E118" s="89">
        <f t="shared" si="1"/>
        <v>0</v>
      </c>
      <c r="F118" s="300"/>
    </row>
    <row r="119" spans="1:6" ht="18.75" customHeight="1">
      <c r="A119" s="92"/>
      <c r="B119" s="179" t="s">
        <v>26</v>
      </c>
      <c r="C119" s="178" t="s">
        <v>206</v>
      </c>
      <c r="D119" s="300"/>
      <c r="E119" s="89">
        <f t="shared" si="1"/>
        <v>0</v>
      </c>
      <c r="F119" s="300"/>
    </row>
    <row r="120" spans="1:6" ht="18.75" customHeight="1">
      <c r="A120" s="92"/>
      <c r="B120" s="83" t="s">
        <v>24</v>
      </c>
      <c r="C120" s="178" t="s">
        <v>205</v>
      </c>
      <c r="D120" s="300"/>
      <c r="E120" s="89">
        <f t="shared" si="1"/>
        <v>0</v>
      </c>
      <c r="F120" s="300"/>
    </row>
    <row r="121" spans="1:6" ht="18.75" customHeight="1">
      <c r="A121" s="297">
        <v>42</v>
      </c>
      <c r="B121" s="183" t="s">
        <v>204</v>
      </c>
      <c r="C121" s="178" t="s">
        <v>203</v>
      </c>
      <c r="D121" s="300"/>
      <c r="E121" s="89">
        <f t="shared" si="1"/>
        <v>0</v>
      </c>
      <c r="F121" s="300"/>
    </row>
    <row r="122" spans="1:6" ht="18.75" customHeight="1">
      <c r="A122" s="92"/>
      <c r="B122" s="179" t="s">
        <v>26</v>
      </c>
      <c r="C122" s="178" t="s">
        <v>202</v>
      </c>
      <c r="D122" s="300"/>
      <c r="E122" s="89">
        <f t="shared" si="1"/>
        <v>0</v>
      </c>
      <c r="F122" s="300"/>
    </row>
    <row r="123" spans="1:6" ht="18.75" customHeight="1">
      <c r="A123" s="92"/>
      <c r="B123" s="83" t="s">
        <v>24</v>
      </c>
      <c r="C123" s="178" t="s">
        <v>201</v>
      </c>
      <c r="D123" s="300"/>
      <c r="E123" s="89">
        <f t="shared" si="1"/>
        <v>0</v>
      </c>
      <c r="F123" s="300"/>
    </row>
    <row r="124" spans="1:6" ht="18.75" customHeight="1">
      <c r="A124" s="297">
        <v>43</v>
      </c>
      <c r="B124" s="183" t="s">
        <v>200</v>
      </c>
      <c r="C124" s="178" t="s">
        <v>199</v>
      </c>
      <c r="D124" s="300"/>
      <c r="E124" s="89">
        <f t="shared" si="1"/>
        <v>0</v>
      </c>
      <c r="F124" s="300"/>
    </row>
    <row r="125" spans="1:6" ht="18.75" customHeight="1">
      <c r="A125" s="92"/>
      <c r="B125" s="179" t="s">
        <v>26</v>
      </c>
      <c r="C125" s="178" t="s">
        <v>198</v>
      </c>
      <c r="D125" s="300"/>
      <c r="E125" s="89">
        <f t="shared" si="1"/>
        <v>0</v>
      </c>
      <c r="F125" s="300"/>
    </row>
    <row r="126" spans="1:6" ht="18.75" customHeight="1">
      <c r="A126" s="92"/>
      <c r="B126" s="83" t="s">
        <v>24</v>
      </c>
      <c r="C126" s="178" t="s">
        <v>197</v>
      </c>
      <c r="D126" s="300"/>
      <c r="E126" s="89">
        <f t="shared" si="1"/>
        <v>0</v>
      </c>
      <c r="F126" s="300"/>
    </row>
    <row r="127" spans="1:6" ht="18.75" customHeight="1">
      <c r="A127" s="297">
        <v>44</v>
      </c>
      <c r="B127" s="183" t="s">
        <v>196</v>
      </c>
      <c r="C127" s="178" t="s">
        <v>195</v>
      </c>
      <c r="D127" s="300"/>
      <c r="E127" s="89">
        <f t="shared" si="1"/>
        <v>0</v>
      </c>
      <c r="F127" s="300"/>
    </row>
    <row r="128" spans="1:6" ht="18.75" customHeight="1">
      <c r="A128" s="92"/>
      <c r="B128" s="179" t="s">
        <v>26</v>
      </c>
      <c r="C128" s="178" t="s">
        <v>194</v>
      </c>
      <c r="D128" s="300"/>
      <c r="E128" s="89">
        <f t="shared" si="1"/>
        <v>0</v>
      </c>
      <c r="F128" s="300"/>
    </row>
    <row r="129" spans="1:6" ht="18.75" customHeight="1">
      <c r="A129" s="92"/>
      <c r="B129" s="83" t="s">
        <v>24</v>
      </c>
      <c r="C129" s="178" t="s">
        <v>193</v>
      </c>
      <c r="D129" s="300"/>
      <c r="E129" s="89">
        <f t="shared" si="1"/>
        <v>0</v>
      </c>
      <c r="F129" s="300"/>
    </row>
    <row r="130" spans="1:6" ht="18.75" customHeight="1">
      <c r="A130" s="92"/>
      <c r="B130" s="185" t="s">
        <v>22</v>
      </c>
      <c r="C130" s="178"/>
      <c r="D130" s="300"/>
      <c r="E130" s="89">
        <f t="shared" si="1"/>
        <v>0</v>
      </c>
      <c r="F130" s="300"/>
    </row>
    <row r="131" spans="1:6" ht="18.75" customHeight="1">
      <c r="A131" s="309">
        <v>45</v>
      </c>
      <c r="B131" s="310" t="s">
        <v>192</v>
      </c>
      <c r="C131" s="178" t="s">
        <v>49</v>
      </c>
      <c r="D131" s="300"/>
      <c r="E131" s="89">
        <f t="shared" si="1"/>
        <v>0</v>
      </c>
      <c r="F131" s="300"/>
    </row>
    <row r="132" spans="1:6" ht="18.75" customHeight="1">
      <c r="A132" s="297">
        <v>46</v>
      </c>
      <c r="B132" s="183" t="s">
        <v>191</v>
      </c>
      <c r="C132" s="178" t="s">
        <v>190</v>
      </c>
      <c r="D132" s="300"/>
      <c r="E132" s="89">
        <f t="shared" si="1"/>
        <v>0</v>
      </c>
      <c r="F132" s="300"/>
    </row>
    <row r="133" spans="1:6" ht="18.75" customHeight="1">
      <c r="A133" s="92"/>
      <c r="B133" s="179" t="s">
        <v>26</v>
      </c>
      <c r="C133" s="178" t="s">
        <v>189</v>
      </c>
      <c r="D133" s="300"/>
      <c r="E133" s="89">
        <f t="shared" si="1"/>
        <v>0</v>
      </c>
      <c r="F133" s="300"/>
    </row>
    <row r="134" spans="1:6" ht="18.75" customHeight="1">
      <c r="A134" s="92"/>
      <c r="B134" s="83" t="s">
        <v>24</v>
      </c>
      <c r="C134" s="178" t="s">
        <v>188</v>
      </c>
      <c r="D134" s="300"/>
      <c r="E134" s="89">
        <f t="shared" si="1"/>
        <v>0</v>
      </c>
      <c r="F134" s="300"/>
    </row>
    <row r="135" spans="1:6" ht="18.75" customHeight="1">
      <c r="A135" s="297">
        <v>47</v>
      </c>
      <c r="B135" s="183" t="s">
        <v>187</v>
      </c>
      <c r="C135" s="178" t="s">
        <v>186</v>
      </c>
      <c r="D135" s="300"/>
      <c r="E135" s="89">
        <f t="shared" si="1"/>
        <v>0</v>
      </c>
      <c r="F135" s="300"/>
    </row>
    <row r="136" spans="1:6" ht="18.75" customHeight="1">
      <c r="A136" s="92"/>
      <c r="B136" s="179" t="s">
        <v>26</v>
      </c>
      <c r="C136" s="178" t="s">
        <v>185</v>
      </c>
      <c r="D136" s="300"/>
      <c r="E136" s="89">
        <f t="shared" si="1"/>
        <v>0</v>
      </c>
      <c r="F136" s="300"/>
    </row>
    <row r="137" spans="1:6" ht="18.75" customHeight="1">
      <c r="A137" s="92"/>
      <c r="B137" s="83" t="s">
        <v>24</v>
      </c>
      <c r="C137" s="178" t="s">
        <v>184</v>
      </c>
      <c r="D137" s="300"/>
      <c r="E137" s="89">
        <f t="shared" si="1"/>
        <v>0</v>
      </c>
      <c r="F137" s="300"/>
    </row>
    <row r="138" spans="1:6" ht="18.75" customHeight="1">
      <c r="A138" s="297">
        <v>48</v>
      </c>
      <c r="B138" s="183" t="s">
        <v>183</v>
      </c>
      <c r="C138" s="178" t="s">
        <v>182</v>
      </c>
      <c r="D138" s="300"/>
      <c r="E138" s="89">
        <f t="shared" si="1"/>
        <v>0</v>
      </c>
      <c r="F138" s="300"/>
    </row>
    <row r="139" spans="1:6" ht="18.75" customHeight="1">
      <c r="A139" s="92"/>
      <c r="B139" s="179" t="s">
        <v>26</v>
      </c>
      <c r="C139" s="178" t="s">
        <v>181</v>
      </c>
      <c r="D139" s="300"/>
      <c r="E139" s="89">
        <f t="shared" si="1"/>
        <v>0</v>
      </c>
      <c r="F139" s="300"/>
    </row>
    <row r="140" spans="1:6" ht="18.75" customHeight="1">
      <c r="A140" s="92"/>
      <c r="B140" s="83" t="s">
        <v>24</v>
      </c>
      <c r="C140" s="178" t="s">
        <v>180</v>
      </c>
      <c r="D140" s="300"/>
      <c r="E140" s="89">
        <f t="shared" ref="E140:E203" si="2">D140</f>
        <v>0</v>
      </c>
      <c r="F140" s="300"/>
    </row>
    <row r="141" spans="1:6" ht="18.75" customHeight="1">
      <c r="A141" s="297">
        <v>49</v>
      </c>
      <c r="B141" s="183" t="s">
        <v>179</v>
      </c>
      <c r="C141" s="178" t="s">
        <v>178</v>
      </c>
      <c r="D141" s="300"/>
      <c r="E141" s="89">
        <f t="shared" si="2"/>
        <v>0</v>
      </c>
      <c r="F141" s="300"/>
    </row>
    <row r="142" spans="1:6" ht="18.75" customHeight="1">
      <c r="A142" s="92"/>
      <c r="B142" s="179" t="s">
        <v>26</v>
      </c>
      <c r="C142" s="178" t="s">
        <v>177</v>
      </c>
      <c r="D142" s="300"/>
      <c r="E142" s="89">
        <f t="shared" si="2"/>
        <v>0</v>
      </c>
      <c r="F142" s="300"/>
    </row>
    <row r="143" spans="1:6" ht="18.75" customHeight="1">
      <c r="A143" s="92"/>
      <c r="B143" s="83" t="s">
        <v>24</v>
      </c>
      <c r="C143" s="178" t="s">
        <v>176</v>
      </c>
      <c r="D143" s="300"/>
      <c r="E143" s="89">
        <f t="shared" si="2"/>
        <v>0</v>
      </c>
      <c r="F143" s="300"/>
    </row>
    <row r="144" spans="1:6" ht="18.75" customHeight="1">
      <c r="A144" s="297">
        <v>50</v>
      </c>
      <c r="B144" s="183" t="s">
        <v>175</v>
      </c>
      <c r="C144" s="178" t="s">
        <v>174</v>
      </c>
      <c r="D144" s="300"/>
      <c r="E144" s="89">
        <f t="shared" si="2"/>
        <v>0</v>
      </c>
      <c r="F144" s="300"/>
    </row>
    <row r="145" spans="1:6" ht="18.75" customHeight="1">
      <c r="A145" s="92"/>
      <c r="B145" s="179" t="s">
        <v>26</v>
      </c>
      <c r="C145" s="178" t="s">
        <v>173</v>
      </c>
      <c r="D145" s="300"/>
      <c r="E145" s="89">
        <f t="shared" si="2"/>
        <v>0</v>
      </c>
      <c r="F145" s="300"/>
    </row>
    <row r="146" spans="1:6" ht="18.75" customHeight="1">
      <c r="A146" s="92"/>
      <c r="B146" s="83" t="s">
        <v>24</v>
      </c>
      <c r="C146" s="178" t="s">
        <v>172</v>
      </c>
      <c r="D146" s="300"/>
      <c r="E146" s="89">
        <f t="shared" si="2"/>
        <v>0</v>
      </c>
      <c r="F146" s="300"/>
    </row>
    <row r="147" spans="1:6" ht="18.75" customHeight="1">
      <c r="A147" s="92"/>
      <c r="B147" s="185" t="s">
        <v>22</v>
      </c>
      <c r="C147" s="178"/>
      <c r="D147" s="300"/>
      <c r="E147" s="89">
        <f t="shared" si="2"/>
        <v>0</v>
      </c>
      <c r="F147" s="300"/>
    </row>
    <row r="148" spans="1:6" ht="18.75" customHeight="1">
      <c r="A148" s="309">
        <v>51</v>
      </c>
      <c r="B148" s="310" t="s">
        <v>171</v>
      </c>
      <c r="C148" s="178" t="s">
        <v>49</v>
      </c>
      <c r="D148" s="300"/>
      <c r="E148" s="89">
        <f t="shared" si="2"/>
        <v>0</v>
      </c>
      <c r="F148" s="300"/>
    </row>
    <row r="149" spans="1:6" ht="18.75" customHeight="1">
      <c r="A149" s="297">
        <v>52</v>
      </c>
      <c r="B149" s="183" t="s">
        <v>170</v>
      </c>
      <c r="C149" s="178" t="s">
        <v>169</v>
      </c>
      <c r="D149" s="300"/>
      <c r="E149" s="89">
        <f t="shared" si="2"/>
        <v>0</v>
      </c>
      <c r="F149" s="300"/>
    </row>
    <row r="150" spans="1:6" ht="18.75" customHeight="1">
      <c r="A150" s="92"/>
      <c r="B150" s="179" t="s">
        <v>26</v>
      </c>
      <c r="C150" s="178" t="s">
        <v>168</v>
      </c>
      <c r="D150" s="300"/>
      <c r="E150" s="89">
        <f t="shared" si="2"/>
        <v>0</v>
      </c>
      <c r="F150" s="300"/>
    </row>
    <row r="151" spans="1:6" ht="18.75" customHeight="1">
      <c r="A151" s="92"/>
      <c r="B151" s="83" t="s">
        <v>24</v>
      </c>
      <c r="C151" s="178" t="s">
        <v>167</v>
      </c>
      <c r="D151" s="300"/>
      <c r="E151" s="89">
        <f t="shared" si="2"/>
        <v>0</v>
      </c>
      <c r="F151" s="300"/>
    </row>
    <row r="152" spans="1:6" ht="18.75" customHeight="1">
      <c r="A152" s="297">
        <v>53</v>
      </c>
      <c r="B152" s="183" t="s">
        <v>166</v>
      </c>
      <c r="C152" s="178" t="s">
        <v>165</v>
      </c>
      <c r="D152" s="300"/>
      <c r="E152" s="89">
        <f t="shared" si="2"/>
        <v>0</v>
      </c>
      <c r="F152" s="300"/>
    </row>
    <row r="153" spans="1:6" ht="18.75" customHeight="1">
      <c r="A153" s="92"/>
      <c r="B153" s="179" t="s">
        <v>26</v>
      </c>
      <c r="C153" s="178" t="s">
        <v>164</v>
      </c>
      <c r="D153" s="300"/>
      <c r="E153" s="89">
        <f t="shared" si="2"/>
        <v>0</v>
      </c>
      <c r="F153" s="300"/>
    </row>
    <row r="154" spans="1:6" ht="18.75" customHeight="1">
      <c r="A154" s="92"/>
      <c r="B154" s="83" t="s">
        <v>24</v>
      </c>
      <c r="C154" s="178" t="s">
        <v>163</v>
      </c>
      <c r="D154" s="300"/>
      <c r="E154" s="89">
        <f t="shared" si="2"/>
        <v>0</v>
      </c>
      <c r="F154" s="300"/>
    </row>
    <row r="155" spans="1:6" ht="18.75" customHeight="1">
      <c r="A155" s="297">
        <v>54</v>
      </c>
      <c r="B155" s="183" t="s">
        <v>162</v>
      </c>
      <c r="C155" s="178" t="s">
        <v>161</v>
      </c>
      <c r="D155" s="300"/>
      <c r="E155" s="89">
        <f t="shared" si="2"/>
        <v>0</v>
      </c>
      <c r="F155" s="300"/>
    </row>
    <row r="156" spans="1:6" ht="18.75" customHeight="1">
      <c r="A156" s="92"/>
      <c r="B156" s="179" t="s">
        <v>26</v>
      </c>
      <c r="C156" s="178" t="s">
        <v>160</v>
      </c>
      <c r="D156" s="300"/>
      <c r="E156" s="89">
        <f t="shared" si="2"/>
        <v>0</v>
      </c>
      <c r="F156" s="300"/>
    </row>
    <row r="157" spans="1:6" ht="18.75" customHeight="1">
      <c r="A157" s="92"/>
      <c r="B157" s="83" t="s">
        <v>24</v>
      </c>
      <c r="C157" s="178" t="s">
        <v>159</v>
      </c>
      <c r="D157" s="300"/>
      <c r="E157" s="89">
        <f t="shared" si="2"/>
        <v>0</v>
      </c>
      <c r="F157" s="300"/>
    </row>
    <row r="158" spans="1:6" ht="18.75" customHeight="1">
      <c r="A158" s="297">
        <v>55</v>
      </c>
      <c r="B158" s="183" t="s">
        <v>158</v>
      </c>
      <c r="C158" s="178" t="s">
        <v>157</v>
      </c>
      <c r="D158" s="300"/>
      <c r="E158" s="89">
        <f t="shared" si="2"/>
        <v>0</v>
      </c>
      <c r="F158" s="300"/>
    </row>
    <row r="159" spans="1:6" ht="18.75" customHeight="1">
      <c r="A159" s="92"/>
      <c r="B159" s="179" t="s">
        <v>26</v>
      </c>
      <c r="C159" s="178" t="s">
        <v>156</v>
      </c>
      <c r="D159" s="300"/>
      <c r="E159" s="89">
        <f t="shared" si="2"/>
        <v>0</v>
      </c>
      <c r="F159" s="300"/>
    </row>
    <row r="160" spans="1:6" ht="18.75" customHeight="1">
      <c r="A160" s="92"/>
      <c r="B160" s="83" t="s">
        <v>24</v>
      </c>
      <c r="C160" s="178" t="s">
        <v>155</v>
      </c>
      <c r="D160" s="300"/>
      <c r="E160" s="89">
        <f t="shared" si="2"/>
        <v>0</v>
      </c>
      <c r="F160" s="300"/>
    </row>
    <row r="161" spans="1:6" ht="18.75" customHeight="1">
      <c r="A161" s="297">
        <v>56</v>
      </c>
      <c r="B161" s="183" t="s">
        <v>154</v>
      </c>
      <c r="C161" s="178" t="s">
        <v>153</v>
      </c>
      <c r="D161" s="300"/>
      <c r="E161" s="89">
        <f t="shared" si="2"/>
        <v>0</v>
      </c>
      <c r="F161" s="300"/>
    </row>
    <row r="162" spans="1:6" ht="18.75" customHeight="1">
      <c r="A162" s="92"/>
      <c r="B162" s="179" t="s">
        <v>26</v>
      </c>
      <c r="C162" s="178" t="s">
        <v>152</v>
      </c>
      <c r="D162" s="300"/>
      <c r="E162" s="89">
        <f t="shared" si="2"/>
        <v>0</v>
      </c>
      <c r="F162" s="300"/>
    </row>
    <row r="163" spans="1:6" ht="18.75" customHeight="1">
      <c r="A163" s="92"/>
      <c r="B163" s="83" t="s">
        <v>24</v>
      </c>
      <c r="C163" s="178" t="s">
        <v>151</v>
      </c>
      <c r="D163" s="300"/>
      <c r="E163" s="89">
        <f t="shared" si="2"/>
        <v>0</v>
      </c>
      <c r="F163" s="300"/>
    </row>
    <row r="164" spans="1:6" ht="18.75" customHeight="1">
      <c r="A164" s="92"/>
      <c r="B164" s="185" t="s">
        <v>22</v>
      </c>
      <c r="C164" s="178"/>
      <c r="D164" s="300"/>
      <c r="E164" s="89">
        <f t="shared" si="2"/>
        <v>0</v>
      </c>
      <c r="F164" s="300"/>
    </row>
    <row r="165" spans="1:6" ht="18.75" customHeight="1">
      <c r="A165" s="297">
        <v>57</v>
      </c>
      <c r="B165" s="192" t="s">
        <v>150</v>
      </c>
      <c r="C165" s="178" t="s">
        <v>149</v>
      </c>
      <c r="D165" s="300"/>
      <c r="E165" s="89">
        <f t="shared" si="2"/>
        <v>0</v>
      </c>
      <c r="F165" s="300"/>
    </row>
    <row r="166" spans="1:6" ht="18.75" customHeight="1">
      <c r="A166" s="92"/>
      <c r="B166" s="179" t="s">
        <v>26</v>
      </c>
      <c r="C166" s="178" t="s">
        <v>148</v>
      </c>
      <c r="D166" s="300"/>
      <c r="E166" s="89">
        <f t="shared" si="2"/>
        <v>0</v>
      </c>
      <c r="F166" s="300"/>
    </row>
    <row r="167" spans="1:6" ht="18.75" customHeight="1">
      <c r="A167" s="92"/>
      <c r="B167" s="83" t="s">
        <v>24</v>
      </c>
      <c r="C167" s="178" t="s">
        <v>147</v>
      </c>
      <c r="D167" s="300"/>
      <c r="E167" s="89">
        <f t="shared" si="2"/>
        <v>0</v>
      </c>
      <c r="F167" s="300"/>
    </row>
    <row r="168" spans="1:6" ht="18.75" customHeight="1">
      <c r="A168" s="297">
        <v>58</v>
      </c>
      <c r="B168" s="192" t="s">
        <v>146</v>
      </c>
      <c r="C168" s="178" t="s">
        <v>145</v>
      </c>
      <c r="D168" s="300"/>
      <c r="E168" s="89">
        <f t="shared" si="2"/>
        <v>0</v>
      </c>
      <c r="F168" s="300"/>
    </row>
    <row r="169" spans="1:6" ht="18.75" customHeight="1">
      <c r="A169" s="92"/>
      <c r="B169" s="179" t="s">
        <v>26</v>
      </c>
      <c r="C169" s="178" t="s">
        <v>144</v>
      </c>
      <c r="D169" s="300"/>
      <c r="E169" s="89">
        <f t="shared" si="2"/>
        <v>0</v>
      </c>
      <c r="F169" s="300"/>
    </row>
    <row r="170" spans="1:6" ht="18.75" customHeight="1">
      <c r="A170" s="92"/>
      <c r="B170" s="83" t="s">
        <v>24</v>
      </c>
      <c r="C170" s="178" t="s">
        <v>143</v>
      </c>
      <c r="D170" s="300"/>
      <c r="E170" s="89">
        <f t="shared" si="2"/>
        <v>0</v>
      </c>
      <c r="F170" s="300"/>
    </row>
    <row r="171" spans="1:6" ht="18.75" customHeight="1">
      <c r="A171" s="297">
        <v>59</v>
      </c>
      <c r="B171" s="192" t="s">
        <v>142</v>
      </c>
      <c r="C171" s="178" t="s">
        <v>141</v>
      </c>
      <c r="D171" s="300"/>
      <c r="E171" s="89">
        <f t="shared" si="2"/>
        <v>0</v>
      </c>
      <c r="F171" s="300"/>
    </row>
    <row r="172" spans="1:6" ht="18.75" customHeight="1">
      <c r="A172" s="92"/>
      <c r="B172" s="179" t="s">
        <v>26</v>
      </c>
      <c r="C172" s="178" t="s">
        <v>140</v>
      </c>
      <c r="D172" s="300"/>
      <c r="E172" s="89">
        <f t="shared" si="2"/>
        <v>0</v>
      </c>
      <c r="F172" s="300"/>
    </row>
    <row r="173" spans="1:6" ht="18.75" customHeight="1">
      <c r="A173" s="92"/>
      <c r="B173" s="83" t="s">
        <v>24</v>
      </c>
      <c r="C173" s="178" t="s">
        <v>139</v>
      </c>
      <c r="D173" s="300"/>
      <c r="E173" s="89">
        <f t="shared" si="2"/>
        <v>0</v>
      </c>
      <c r="F173" s="300"/>
    </row>
    <row r="174" spans="1:6" ht="18.75" customHeight="1">
      <c r="A174" s="92"/>
      <c r="B174" s="179" t="s">
        <v>138</v>
      </c>
      <c r="C174" s="193" t="s">
        <v>137</v>
      </c>
      <c r="D174" s="300"/>
      <c r="E174" s="89">
        <f t="shared" si="2"/>
        <v>0</v>
      </c>
      <c r="F174" s="300"/>
    </row>
    <row r="175" spans="1:6" ht="18.75" customHeight="1">
      <c r="A175" s="297">
        <v>60</v>
      </c>
      <c r="B175" s="192" t="s">
        <v>136</v>
      </c>
      <c r="C175" s="178" t="s">
        <v>135</v>
      </c>
      <c r="D175" s="300"/>
      <c r="E175" s="89">
        <f t="shared" si="2"/>
        <v>0</v>
      </c>
      <c r="F175" s="300"/>
    </row>
    <row r="176" spans="1:6" ht="18.75" customHeight="1">
      <c r="A176" s="92"/>
      <c r="B176" s="179" t="s">
        <v>26</v>
      </c>
      <c r="C176" s="178" t="s">
        <v>134</v>
      </c>
      <c r="D176" s="300"/>
      <c r="E176" s="89">
        <f t="shared" si="2"/>
        <v>0</v>
      </c>
      <c r="F176" s="300"/>
    </row>
    <row r="177" spans="1:6" ht="18.75" customHeight="1">
      <c r="A177" s="92"/>
      <c r="B177" s="83" t="s">
        <v>24</v>
      </c>
      <c r="C177" s="178" t="s">
        <v>133</v>
      </c>
      <c r="D177" s="300"/>
      <c r="E177" s="89">
        <f t="shared" si="2"/>
        <v>0</v>
      </c>
      <c r="F177" s="300"/>
    </row>
    <row r="178" spans="1:6" s="187" customFormat="1" ht="18.75" customHeight="1">
      <c r="A178" s="303">
        <v>61</v>
      </c>
      <c r="B178" s="304" t="s">
        <v>132</v>
      </c>
      <c r="C178" s="186" t="s">
        <v>49</v>
      </c>
      <c r="D178" s="304">
        <f>D179+D182</f>
        <v>0.14399999999999999</v>
      </c>
      <c r="E178" s="91">
        <f t="shared" si="2"/>
        <v>0.14399999999999999</v>
      </c>
      <c r="F178" s="304"/>
    </row>
    <row r="179" spans="1:6" ht="18.75" customHeight="1">
      <c r="A179" s="297">
        <v>62</v>
      </c>
      <c r="B179" s="183" t="s">
        <v>131</v>
      </c>
      <c r="C179" s="178" t="s">
        <v>130</v>
      </c>
      <c r="D179" s="300">
        <f>D180+D181</f>
        <v>0.14399999999999999</v>
      </c>
      <c r="E179" s="89">
        <f t="shared" si="2"/>
        <v>0.14399999999999999</v>
      </c>
      <c r="F179" s="300"/>
    </row>
    <row r="180" spans="1:6" ht="18.75" customHeight="1">
      <c r="A180" s="92"/>
      <c r="B180" s="179" t="s">
        <v>26</v>
      </c>
      <c r="C180" s="178" t="s">
        <v>129</v>
      </c>
      <c r="D180" s="300">
        <v>0.14399999999999999</v>
      </c>
      <c r="E180" s="89">
        <f t="shared" si="2"/>
        <v>0.14399999999999999</v>
      </c>
      <c r="F180" s="300"/>
    </row>
    <row r="181" spans="1:6" ht="18.75" customHeight="1">
      <c r="A181" s="92"/>
      <c r="B181" s="83" t="s">
        <v>24</v>
      </c>
      <c r="C181" s="178" t="s">
        <v>128</v>
      </c>
      <c r="D181" s="300"/>
      <c r="E181" s="89"/>
      <c r="F181" s="300"/>
    </row>
    <row r="182" spans="1:6" ht="18.75" customHeight="1">
      <c r="A182" s="297">
        <v>63</v>
      </c>
      <c r="B182" s="183" t="s">
        <v>127</v>
      </c>
      <c r="C182" s="178" t="s">
        <v>126</v>
      </c>
      <c r="D182" s="300"/>
      <c r="E182" s="89">
        <f t="shared" si="2"/>
        <v>0</v>
      </c>
      <c r="F182" s="300"/>
    </row>
    <row r="183" spans="1:6" ht="18.75" customHeight="1">
      <c r="A183" s="92"/>
      <c r="B183" s="179" t="s">
        <v>26</v>
      </c>
      <c r="C183" s="178" t="s">
        <v>125</v>
      </c>
      <c r="D183" s="300"/>
      <c r="E183" s="89">
        <f t="shared" si="2"/>
        <v>0</v>
      </c>
      <c r="F183" s="300"/>
    </row>
    <row r="184" spans="1:6" ht="18.75" customHeight="1">
      <c r="A184" s="92"/>
      <c r="B184" s="83" t="s">
        <v>24</v>
      </c>
      <c r="C184" s="178" t="s">
        <v>124</v>
      </c>
      <c r="D184" s="300"/>
      <c r="E184" s="89">
        <f t="shared" si="2"/>
        <v>0</v>
      </c>
      <c r="F184" s="300"/>
    </row>
    <row r="185" spans="1:6" ht="33.75" customHeight="1">
      <c r="A185" s="309">
        <v>64</v>
      </c>
      <c r="B185" s="310" t="s">
        <v>123</v>
      </c>
      <c r="C185" s="178" t="s">
        <v>49</v>
      </c>
      <c r="D185" s="300"/>
      <c r="E185" s="89">
        <f t="shared" si="2"/>
        <v>0</v>
      </c>
      <c r="F185" s="300"/>
    </row>
    <row r="186" spans="1:6" ht="18.75" customHeight="1">
      <c r="A186" s="309">
        <v>65</v>
      </c>
      <c r="B186" s="310" t="s">
        <v>122</v>
      </c>
      <c r="C186" s="178" t="s">
        <v>49</v>
      </c>
      <c r="D186" s="300"/>
      <c r="E186" s="89">
        <f t="shared" si="2"/>
        <v>0</v>
      </c>
      <c r="F186" s="300"/>
    </row>
    <row r="187" spans="1:6" ht="18.75" customHeight="1">
      <c r="A187" s="297">
        <v>66</v>
      </c>
      <c r="B187" s="183" t="s">
        <v>121</v>
      </c>
      <c r="C187" s="178" t="s">
        <v>120</v>
      </c>
      <c r="D187" s="300"/>
      <c r="E187" s="89">
        <f t="shared" si="2"/>
        <v>0</v>
      </c>
      <c r="F187" s="300"/>
    </row>
    <row r="188" spans="1:6" ht="18.75" customHeight="1">
      <c r="A188" s="92"/>
      <c r="B188" s="179" t="s">
        <v>26</v>
      </c>
      <c r="C188" s="178" t="s">
        <v>119</v>
      </c>
      <c r="D188" s="300"/>
      <c r="E188" s="89">
        <f t="shared" si="2"/>
        <v>0</v>
      </c>
      <c r="F188" s="300"/>
    </row>
    <row r="189" spans="1:6" ht="18.75" customHeight="1">
      <c r="A189" s="92"/>
      <c r="B189" s="83" t="s">
        <v>24</v>
      </c>
      <c r="C189" s="178" t="s">
        <v>118</v>
      </c>
      <c r="D189" s="300"/>
      <c r="E189" s="89">
        <f t="shared" si="2"/>
        <v>0</v>
      </c>
      <c r="F189" s="300"/>
    </row>
    <row r="190" spans="1:6" ht="18.75" customHeight="1">
      <c r="A190" s="297">
        <v>67</v>
      </c>
      <c r="B190" s="183" t="s">
        <v>117</v>
      </c>
      <c r="C190" s="178" t="s">
        <v>116</v>
      </c>
      <c r="D190" s="300"/>
      <c r="E190" s="89">
        <f t="shared" si="2"/>
        <v>0</v>
      </c>
      <c r="F190" s="300"/>
    </row>
    <row r="191" spans="1:6" ht="18.75" customHeight="1">
      <c r="A191" s="92"/>
      <c r="B191" s="179" t="s">
        <v>26</v>
      </c>
      <c r="C191" s="178" t="s">
        <v>115</v>
      </c>
      <c r="D191" s="300"/>
      <c r="E191" s="89">
        <f t="shared" si="2"/>
        <v>0</v>
      </c>
      <c r="F191" s="300"/>
    </row>
    <row r="192" spans="1:6" ht="18.75" customHeight="1">
      <c r="A192" s="92"/>
      <c r="B192" s="83" t="s">
        <v>24</v>
      </c>
      <c r="C192" s="178" t="s">
        <v>114</v>
      </c>
      <c r="D192" s="300"/>
      <c r="E192" s="89">
        <f t="shared" si="2"/>
        <v>0</v>
      </c>
      <c r="F192" s="300"/>
    </row>
    <row r="193" spans="1:6" ht="18.75" customHeight="1">
      <c r="A193" s="297">
        <v>68</v>
      </c>
      <c r="B193" s="183" t="s">
        <v>113</v>
      </c>
      <c r="C193" s="178" t="s">
        <v>112</v>
      </c>
      <c r="D193" s="300"/>
      <c r="E193" s="89">
        <f t="shared" si="2"/>
        <v>0</v>
      </c>
      <c r="F193" s="300"/>
    </row>
    <row r="194" spans="1:6" ht="18.75" customHeight="1">
      <c r="A194" s="92"/>
      <c r="B194" s="179" t="s">
        <v>26</v>
      </c>
      <c r="C194" s="178" t="s">
        <v>111</v>
      </c>
      <c r="D194" s="300"/>
      <c r="E194" s="89">
        <f t="shared" si="2"/>
        <v>0</v>
      </c>
      <c r="F194" s="300"/>
    </row>
    <row r="195" spans="1:6" ht="18.75" customHeight="1">
      <c r="A195" s="92"/>
      <c r="B195" s="83" t="s">
        <v>24</v>
      </c>
      <c r="C195" s="178" t="s">
        <v>110</v>
      </c>
      <c r="D195" s="300"/>
      <c r="E195" s="89">
        <f t="shared" si="2"/>
        <v>0</v>
      </c>
      <c r="F195" s="300"/>
    </row>
    <row r="196" spans="1:6" ht="18.75" customHeight="1">
      <c r="A196" s="92"/>
      <c r="B196" s="185" t="s">
        <v>22</v>
      </c>
      <c r="C196" s="178"/>
      <c r="D196" s="300"/>
      <c r="E196" s="89">
        <f t="shared" si="2"/>
        <v>0</v>
      </c>
      <c r="F196" s="300"/>
    </row>
    <row r="197" spans="1:6" ht="18.75" customHeight="1">
      <c r="A197" s="297">
        <v>69</v>
      </c>
      <c r="B197" s="310" t="s">
        <v>109</v>
      </c>
      <c r="C197" s="178" t="s">
        <v>49</v>
      </c>
      <c r="D197" s="300"/>
      <c r="E197" s="89">
        <f t="shared" si="2"/>
        <v>0</v>
      </c>
      <c r="F197" s="300"/>
    </row>
    <row r="198" spans="1:6" ht="15.75" customHeight="1">
      <c r="A198" s="297">
        <v>70</v>
      </c>
      <c r="B198" s="194" t="s">
        <v>108</v>
      </c>
      <c r="C198" s="178" t="s">
        <v>107</v>
      </c>
      <c r="D198" s="300"/>
      <c r="E198" s="89">
        <f t="shared" si="2"/>
        <v>0</v>
      </c>
      <c r="F198" s="300"/>
    </row>
    <row r="199" spans="1:6" ht="15.75" customHeight="1">
      <c r="A199" s="92"/>
      <c r="B199" s="179" t="s">
        <v>26</v>
      </c>
      <c r="C199" s="178" t="s">
        <v>106</v>
      </c>
      <c r="D199" s="300"/>
      <c r="E199" s="89">
        <f t="shared" si="2"/>
        <v>0</v>
      </c>
      <c r="F199" s="300"/>
    </row>
    <row r="200" spans="1:6" ht="15.75" customHeight="1">
      <c r="A200" s="92"/>
      <c r="B200" s="83" t="s">
        <v>24</v>
      </c>
      <c r="C200" s="178" t="s">
        <v>105</v>
      </c>
      <c r="D200" s="300"/>
      <c r="E200" s="89">
        <f t="shared" si="2"/>
        <v>0</v>
      </c>
      <c r="F200" s="300"/>
    </row>
    <row r="201" spans="1:6" ht="15.75" customHeight="1">
      <c r="A201" s="297">
        <v>71</v>
      </c>
      <c r="B201" s="183" t="s">
        <v>104</v>
      </c>
      <c r="C201" s="178" t="s">
        <v>103</v>
      </c>
      <c r="D201" s="300"/>
      <c r="E201" s="89">
        <f t="shared" si="2"/>
        <v>0</v>
      </c>
      <c r="F201" s="300"/>
    </row>
    <row r="202" spans="1:6" ht="15.75" customHeight="1">
      <c r="A202" s="92"/>
      <c r="B202" s="179" t="s">
        <v>26</v>
      </c>
      <c r="C202" s="178" t="s">
        <v>102</v>
      </c>
      <c r="D202" s="300"/>
      <c r="E202" s="89">
        <f t="shared" si="2"/>
        <v>0</v>
      </c>
      <c r="F202" s="300"/>
    </row>
    <row r="203" spans="1:6" ht="15.75" customHeight="1">
      <c r="A203" s="92"/>
      <c r="B203" s="83" t="s">
        <v>24</v>
      </c>
      <c r="C203" s="178" t="s">
        <v>101</v>
      </c>
      <c r="D203" s="300"/>
      <c r="E203" s="89">
        <f t="shared" si="2"/>
        <v>0</v>
      </c>
      <c r="F203" s="300"/>
    </row>
    <row r="204" spans="1:6" ht="15.75" customHeight="1">
      <c r="A204" s="297">
        <v>72</v>
      </c>
      <c r="B204" s="183" t="s">
        <v>100</v>
      </c>
      <c r="C204" s="178" t="s">
        <v>99</v>
      </c>
      <c r="D204" s="300"/>
      <c r="E204" s="89">
        <f t="shared" ref="E204:E263" si="3">D204</f>
        <v>0</v>
      </c>
      <c r="F204" s="300"/>
    </row>
    <row r="205" spans="1:6" ht="15.75" customHeight="1">
      <c r="A205" s="92"/>
      <c r="B205" s="179" t="s">
        <v>26</v>
      </c>
      <c r="C205" s="178" t="s">
        <v>98</v>
      </c>
      <c r="D205" s="300"/>
      <c r="E205" s="89">
        <f t="shared" si="3"/>
        <v>0</v>
      </c>
      <c r="F205" s="300"/>
    </row>
    <row r="206" spans="1:6" ht="15.75" customHeight="1">
      <c r="A206" s="92"/>
      <c r="B206" s="83" t="s">
        <v>24</v>
      </c>
      <c r="C206" s="178" t="s">
        <v>97</v>
      </c>
      <c r="D206" s="300"/>
      <c r="E206" s="89">
        <f t="shared" si="3"/>
        <v>0</v>
      </c>
      <c r="F206" s="300"/>
    </row>
    <row r="207" spans="1:6" ht="15.75" customHeight="1">
      <c r="A207" s="297">
        <v>73</v>
      </c>
      <c r="B207" s="183" t="s">
        <v>96</v>
      </c>
      <c r="C207" s="178" t="s">
        <v>95</v>
      </c>
      <c r="D207" s="300"/>
      <c r="E207" s="89">
        <f t="shared" si="3"/>
        <v>0</v>
      </c>
      <c r="F207" s="300"/>
    </row>
    <row r="208" spans="1:6" ht="15.75" customHeight="1">
      <c r="A208" s="92"/>
      <c r="B208" s="179" t="s">
        <v>26</v>
      </c>
      <c r="C208" s="178" t="s">
        <v>94</v>
      </c>
      <c r="D208" s="300"/>
      <c r="E208" s="89">
        <f t="shared" si="3"/>
        <v>0</v>
      </c>
      <c r="F208" s="300"/>
    </row>
    <row r="209" spans="1:6" ht="15.75" customHeight="1">
      <c r="A209" s="92"/>
      <c r="B209" s="83" t="s">
        <v>24</v>
      </c>
      <c r="C209" s="178" t="s">
        <v>93</v>
      </c>
      <c r="D209" s="300"/>
      <c r="E209" s="89">
        <f t="shared" si="3"/>
        <v>0</v>
      </c>
      <c r="F209" s="300"/>
    </row>
    <row r="210" spans="1:6" ht="15.75" customHeight="1">
      <c r="A210" s="297">
        <v>74</v>
      </c>
      <c r="B210" s="183" t="s">
        <v>92</v>
      </c>
      <c r="C210" s="178" t="s">
        <v>91</v>
      </c>
      <c r="D210" s="300"/>
      <c r="E210" s="89">
        <f t="shared" si="3"/>
        <v>0</v>
      </c>
      <c r="F210" s="300"/>
    </row>
    <row r="211" spans="1:6" ht="15.75" customHeight="1">
      <c r="A211" s="92"/>
      <c r="B211" s="179" t="s">
        <v>26</v>
      </c>
      <c r="C211" s="178" t="s">
        <v>90</v>
      </c>
      <c r="D211" s="300"/>
      <c r="E211" s="89">
        <f t="shared" si="3"/>
        <v>0</v>
      </c>
      <c r="F211" s="300"/>
    </row>
    <row r="212" spans="1:6" ht="15.75" customHeight="1">
      <c r="A212" s="92"/>
      <c r="B212" s="83" t="s">
        <v>24</v>
      </c>
      <c r="C212" s="178" t="s">
        <v>89</v>
      </c>
      <c r="D212" s="300"/>
      <c r="E212" s="89">
        <f t="shared" si="3"/>
        <v>0</v>
      </c>
      <c r="F212" s="300"/>
    </row>
    <row r="213" spans="1:6" ht="15.75" customHeight="1">
      <c r="A213" s="297">
        <v>75</v>
      </c>
      <c r="B213" s="183" t="s">
        <v>88</v>
      </c>
      <c r="C213" s="178" t="s">
        <v>87</v>
      </c>
      <c r="D213" s="300"/>
      <c r="E213" s="89">
        <f t="shared" si="3"/>
        <v>0</v>
      </c>
      <c r="F213" s="300"/>
    </row>
    <row r="214" spans="1:6" ht="15.75" customHeight="1">
      <c r="A214" s="92"/>
      <c r="B214" s="179" t="s">
        <v>26</v>
      </c>
      <c r="C214" s="178" t="s">
        <v>86</v>
      </c>
      <c r="D214" s="300"/>
      <c r="E214" s="89">
        <f t="shared" si="3"/>
        <v>0</v>
      </c>
      <c r="F214" s="300"/>
    </row>
    <row r="215" spans="1:6" ht="15.75" customHeight="1">
      <c r="A215" s="92"/>
      <c r="B215" s="83" t="s">
        <v>24</v>
      </c>
      <c r="C215" s="178" t="s">
        <v>85</v>
      </c>
      <c r="D215" s="300"/>
      <c r="E215" s="89">
        <f t="shared" si="3"/>
        <v>0</v>
      </c>
      <c r="F215" s="300"/>
    </row>
    <row r="216" spans="1:6" ht="15.75" customHeight="1">
      <c r="A216" s="297">
        <v>76</v>
      </c>
      <c r="B216" s="183" t="s">
        <v>84</v>
      </c>
      <c r="C216" s="178" t="s">
        <v>83</v>
      </c>
      <c r="D216" s="300"/>
      <c r="E216" s="89">
        <f t="shared" si="3"/>
        <v>0</v>
      </c>
      <c r="F216" s="300"/>
    </row>
    <row r="217" spans="1:6" ht="15.75" customHeight="1">
      <c r="A217" s="92"/>
      <c r="B217" s="179" t="s">
        <v>26</v>
      </c>
      <c r="C217" s="178" t="s">
        <v>82</v>
      </c>
      <c r="D217" s="300"/>
      <c r="E217" s="89">
        <f t="shared" si="3"/>
        <v>0</v>
      </c>
      <c r="F217" s="300"/>
    </row>
    <row r="218" spans="1:6" ht="15.75" customHeight="1">
      <c r="A218" s="92"/>
      <c r="B218" s="83" t="s">
        <v>24</v>
      </c>
      <c r="C218" s="178" t="s">
        <v>81</v>
      </c>
      <c r="D218" s="300"/>
      <c r="E218" s="89">
        <f t="shared" si="3"/>
        <v>0</v>
      </c>
      <c r="F218" s="300"/>
    </row>
    <row r="219" spans="1:6" ht="27" customHeight="1">
      <c r="A219" s="297">
        <v>77</v>
      </c>
      <c r="B219" s="183" t="s">
        <v>80</v>
      </c>
      <c r="C219" s="178" t="s">
        <v>79</v>
      </c>
      <c r="D219" s="300"/>
      <c r="E219" s="89">
        <f t="shared" si="3"/>
        <v>0</v>
      </c>
      <c r="F219" s="300"/>
    </row>
    <row r="220" spans="1:6" ht="15.75" customHeight="1">
      <c r="A220" s="92"/>
      <c r="B220" s="179" t="s">
        <v>26</v>
      </c>
      <c r="C220" s="178" t="s">
        <v>78</v>
      </c>
      <c r="D220" s="300"/>
      <c r="E220" s="89">
        <f t="shared" si="3"/>
        <v>0</v>
      </c>
      <c r="F220" s="300"/>
    </row>
    <row r="221" spans="1:6" ht="15.75" customHeight="1">
      <c r="A221" s="92"/>
      <c r="B221" s="83" t="s">
        <v>24</v>
      </c>
      <c r="C221" s="178" t="s">
        <v>77</v>
      </c>
      <c r="D221" s="300"/>
      <c r="E221" s="89">
        <f t="shared" si="3"/>
        <v>0</v>
      </c>
      <c r="F221" s="300"/>
    </row>
    <row r="222" spans="1:6" ht="15.75" customHeight="1">
      <c r="A222" s="297">
        <v>78</v>
      </c>
      <c r="B222" s="183" t="s">
        <v>76</v>
      </c>
      <c r="C222" s="178" t="s">
        <v>75</v>
      </c>
      <c r="D222" s="300"/>
      <c r="E222" s="89">
        <f t="shared" si="3"/>
        <v>0</v>
      </c>
      <c r="F222" s="300"/>
    </row>
    <row r="223" spans="1:6" ht="15.75" customHeight="1">
      <c r="A223" s="92"/>
      <c r="B223" s="179" t="s">
        <v>26</v>
      </c>
      <c r="C223" s="178" t="s">
        <v>74</v>
      </c>
      <c r="D223" s="300"/>
      <c r="E223" s="89">
        <f t="shared" si="3"/>
        <v>0</v>
      </c>
      <c r="F223" s="300"/>
    </row>
    <row r="224" spans="1:6" ht="15.75" customHeight="1">
      <c r="A224" s="92"/>
      <c r="B224" s="83" t="s">
        <v>24</v>
      </c>
      <c r="C224" s="178" t="s">
        <v>73</v>
      </c>
      <c r="D224" s="300"/>
      <c r="E224" s="89">
        <f t="shared" si="3"/>
        <v>0</v>
      </c>
      <c r="F224" s="300"/>
    </row>
    <row r="225" spans="1:6" ht="18.75" customHeight="1">
      <c r="A225" s="92"/>
      <c r="B225" s="185" t="s">
        <v>22</v>
      </c>
      <c r="C225" s="178"/>
      <c r="D225" s="300"/>
      <c r="E225" s="89">
        <f t="shared" si="3"/>
        <v>0</v>
      </c>
      <c r="F225" s="300"/>
    </row>
    <row r="226" spans="1:6" ht="18.75" customHeight="1">
      <c r="A226" s="309">
        <v>79</v>
      </c>
      <c r="B226" s="310" t="s">
        <v>72</v>
      </c>
      <c r="C226" s="178" t="s">
        <v>49</v>
      </c>
      <c r="D226" s="300"/>
      <c r="E226" s="89">
        <f t="shared" si="3"/>
        <v>0</v>
      </c>
      <c r="F226" s="300"/>
    </row>
    <row r="227" spans="1:6" ht="18.75" customHeight="1">
      <c r="A227" s="309">
        <v>80</v>
      </c>
      <c r="B227" s="310" t="s">
        <v>71</v>
      </c>
      <c r="C227" s="178" t="s">
        <v>49</v>
      </c>
      <c r="D227" s="300"/>
      <c r="E227" s="89">
        <f t="shared" si="3"/>
        <v>0</v>
      </c>
      <c r="F227" s="300"/>
    </row>
    <row r="228" spans="1:6" ht="16.5" customHeight="1">
      <c r="A228" s="297">
        <v>81</v>
      </c>
      <c r="B228" s="183" t="s">
        <v>70</v>
      </c>
      <c r="C228" s="178" t="s">
        <v>69</v>
      </c>
      <c r="D228" s="300"/>
      <c r="E228" s="89">
        <f t="shared" si="3"/>
        <v>0</v>
      </c>
      <c r="F228" s="300"/>
    </row>
    <row r="229" spans="1:6" ht="16.5" customHeight="1">
      <c r="A229" s="92"/>
      <c r="B229" s="179" t="s">
        <v>26</v>
      </c>
      <c r="C229" s="178" t="s">
        <v>68</v>
      </c>
      <c r="D229" s="300"/>
      <c r="E229" s="89">
        <f t="shared" si="3"/>
        <v>0</v>
      </c>
      <c r="F229" s="300"/>
    </row>
    <row r="230" spans="1:6" ht="16.5" customHeight="1">
      <c r="A230" s="92"/>
      <c r="B230" s="83" t="s">
        <v>24</v>
      </c>
      <c r="C230" s="178" t="s">
        <v>67</v>
      </c>
      <c r="D230" s="300"/>
      <c r="E230" s="89">
        <f t="shared" si="3"/>
        <v>0</v>
      </c>
      <c r="F230" s="300"/>
    </row>
    <row r="231" spans="1:6" ht="16.5" customHeight="1">
      <c r="A231" s="297">
        <v>82</v>
      </c>
      <c r="B231" s="183" t="s">
        <v>66</v>
      </c>
      <c r="C231" s="178" t="s">
        <v>65</v>
      </c>
      <c r="D231" s="300"/>
      <c r="E231" s="89">
        <f t="shared" si="3"/>
        <v>0</v>
      </c>
      <c r="F231" s="300"/>
    </row>
    <row r="232" spans="1:6" ht="16.5" customHeight="1">
      <c r="A232" s="92"/>
      <c r="B232" s="179" t="s">
        <v>26</v>
      </c>
      <c r="C232" s="178" t="s">
        <v>64</v>
      </c>
      <c r="D232" s="300"/>
      <c r="E232" s="89">
        <f t="shared" si="3"/>
        <v>0</v>
      </c>
      <c r="F232" s="300"/>
    </row>
    <row r="233" spans="1:6" ht="16.5" customHeight="1">
      <c r="A233" s="92"/>
      <c r="B233" s="83" t="s">
        <v>24</v>
      </c>
      <c r="C233" s="178" t="s">
        <v>63</v>
      </c>
      <c r="D233" s="300"/>
      <c r="E233" s="89">
        <f t="shared" si="3"/>
        <v>0</v>
      </c>
      <c r="F233" s="300"/>
    </row>
    <row r="234" spans="1:6" ht="16.5" customHeight="1">
      <c r="A234" s="297">
        <v>83</v>
      </c>
      <c r="B234" s="183" t="s">
        <v>62</v>
      </c>
      <c r="C234" s="178" t="s">
        <v>61</v>
      </c>
      <c r="D234" s="300"/>
      <c r="E234" s="89">
        <f t="shared" si="3"/>
        <v>0</v>
      </c>
      <c r="F234" s="300"/>
    </row>
    <row r="235" spans="1:6" ht="16.5" customHeight="1">
      <c r="A235" s="92"/>
      <c r="B235" s="179" t="s">
        <v>26</v>
      </c>
      <c r="C235" s="178" t="s">
        <v>60</v>
      </c>
      <c r="D235" s="300"/>
      <c r="E235" s="89">
        <f t="shared" si="3"/>
        <v>0</v>
      </c>
      <c r="F235" s="300"/>
    </row>
    <row r="236" spans="1:6" ht="16.5" customHeight="1">
      <c r="A236" s="92"/>
      <c r="B236" s="83" t="s">
        <v>24</v>
      </c>
      <c r="C236" s="178" t="s">
        <v>59</v>
      </c>
      <c r="D236" s="300"/>
      <c r="E236" s="89">
        <f t="shared" si="3"/>
        <v>0</v>
      </c>
      <c r="F236" s="300"/>
    </row>
    <row r="237" spans="1:6" ht="16.5" customHeight="1">
      <c r="A237" s="297">
        <v>84</v>
      </c>
      <c r="B237" s="183" t="s">
        <v>58</v>
      </c>
      <c r="C237" s="178" t="s">
        <v>57</v>
      </c>
      <c r="D237" s="300"/>
      <c r="E237" s="89">
        <f t="shared" si="3"/>
        <v>0</v>
      </c>
      <c r="F237" s="300"/>
    </row>
    <row r="238" spans="1:6" ht="16.5" customHeight="1">
      <c r="A238" s="92"/>
      <c r="B238" s="179" t="s">
        <v>26</v>
      </c>
      <c r="C238" s="178" t="s">
        <v>56</v>
      </c>
      <c r="D238" s="300"/>
      <c r="E238" s="89">
        <f t="shared" si="3"/>
        <v>0</v>
      </c>
      <c r="F238" s="300"/>
    </row>
    <row r="239" spans="1:6" ht="16.5" customHeight="1">
      <c r="A239" s="92"/>
      <c r="B239" s="83" t="s">
        <v>24</v>
      </c>
      <c r="C239" s="178" t="s">
        <v>55</v>
      </c>
      <c r="D239" s="300"/>
      <c r="E239" s="89">
        <f t="shared" si="3"/>
        <v>0</v>
      </c>
      <c r="F239" s="300"/>
    </row>
    <row r="240" spans="1:6" ht="16.5" customHeight="1">
      <c r="A240" s="297">
        <v>85</v>
      </c>
      <c r="B240" s="183" t="s">
        <v>54</v>
      </c>
      <c r="C240" s="178" t="s">
        <v>53</v>
      </c>
      <c r="D240" s="300"/>
      <c r="E240" s="89">
        <f t="shared" si="3"/>
        <v>0</v>
      </c>
      <c r="F240" s="300"/>
    </row>
    <row r="241" spans="1:6" ht="16.5" customHeight="1">
      <c r="A241" s="92"/>
      <c r="B241" s="179" t="s">
        <v>26</v>
      </c>
      <c r="C241" s="178" t="s">
        <v>52</v>
      </c>
      <c r="D241" s="300"/>
      <c r="E241" s="89">
        <f t="shared" si="3"/>
        <v>0</v>
      </c>
      <c r="F241" s="300"/>
    </row>
    <row r="242" spans="1:6" ht="16.5" customHeight="1">
      <c r="A242" s="92"/>
      <c r="B242" s="83" t="s">
        <v>24</v>
      </c>
      <c r="C242" s="178" t="s">
        <v>51</v>
      </c>
      <c r="D242" s="300"/>
      <c r="E242" s="89">
        <f t="shared" si="3"/>
        <v>0</v>
      </c>
      <c r="F242" s="300"/>
    </row>
    <row r="243" spans="1:6" ht="15.75">
      <c r="A243" s="92"/>
      <c r="B243" s="185" t="s">
        <v>22</v>
      </c>
      <c r="C243" s="178"/>
      <c r="D243" s="300"/>
      <c r="E243" s="89">
        <f t="shared" si="3"/>
        <v>0</v>
      </c>
      <c r="F243" s="300"/>
    </row>
    <row r="244" spans="1:6" ht="18.75" customHeight="1">
      <c r="A244" s="309">
        <v>86</v>
      </c>
      <c r="B244" s="310" t="s">
        <v>50</v>
      </c>
      <c r="C244" s="178" t="s">
        <v>49</v>
      </c>
      <c r="D244" s="300"/>
      <c r="E244" s="89">
        <f t="shared" si="3"/>
        <v>0</v>
      </c>
      <c r="F244" s="300"/>
    </row>
    <row r="245" spans="1:6" ht="18.75" customHeight="1">
      <c r="A245" s="297">
        <v>87</v>
      </c>
      <c r="B245" s="183" t="s">
        <v>48</v>
      </c>
      <c r="C245" s="178" t="s">
        <v>47</v>
      </c>
      <c r="D245" s="300"/>
      <c r="E245" s="89">
        <f t="shared" si="3"/>
        <v>0</v>
      </c>
      <c r="F245" s="300"/>
    </row>
    <row r="246" spans="1:6" ht="18.75" customHeight="1">
      <c r="A246" s="92"/>
      <c r="B246" s="179" t="s">
        <v>26</v>
      </c>
      <c r="C246" s="178" t="s">
        <v>46</v>
      </c>
      <c r="D246" s="300"/>
      <c r="E246" s="89">
        <f t="shared" si="3"/>
        <v>0</v>
      </c>
      <c r="F246" s="300"/>
    </row>
    <row r="247" spans="1:6" ht="18.75" customHeight="1">
      <c r="A247" s="92"/>
      <c r="B247" s="83" t="s">
        <v>24</v>
      </c>
      <c r="C247" s="178" t="s">
        <v>45</v>
      </c>
      <c r="D247" s="300"/>
      <c r="E247" s="89">
        <f t="shared" si="3"/>
        <v>0</v>
      </c>
      <c r="F247" s="300"/>
    </row>
    <row r="248" spans="1:6" ht="18.75" customHeight="1">
      <c r="A248" s="297">
        <v>88</v>
      </c>
      <c r="B248" s="183" t="s">
        <v>44</v>
      </c>
      <c r="C248" s="178" t="s">
        <v>43</v>
      </c>
      <c r="D248" s="300"/>
      <c r="E248" s="89">
        <f t="shared" si="3"/>
        <v>0</v>
      </c>
      <c r="F248" s="300"/>
    </row>
    <row r="249" spans="1:6" ht="18.75" customHeight="1">
      <c r="A249" s="92"/>
      <c r="B249" s="179" t="s">
        <v>26</v>
      </c>
      <c r="C249" s="178" t="s">
        <v>42</v>
      </c>
      <c r="D249" s="300"/>
      <c r="E249" s="89">
        <f t="shared" si="3"/>
        <v>0</v>
      </c>
      <c r="F249" s="300"/>
    </row>
    <row r="250" spans="1:6" ht="18.75" customHeight="1">
      <c r="A250" s="92"/>
      <c r="B250" s="83" t="s">
        <v>24</v>
      </c>
      <c r="C250" s="178" t="s">
        <v>41</v>
      </c>
      <c r="D250" s="300"/>
      <c r="E250" s="89">
        <f t="shared" si="3"/>
        <v>0</v>
      </c>
      <c r="F250" s="300"/>
    </row>
    <row r="251" spans="1:6" ht="18.75" customHeight="1">
      <c r="A251" s="297">
        <v>89</v>
      </c>
      <c r="B251" s="183" t="s">
        <v>40</v>
      </c>
      <c r="C251" s="178" t="s">
        <v>39</v>
      </c>
      <c r="D251" s="300"/>
      <c r="E251" s="89">
        <f t="shared" si="3"/>
        <v>0</v>
      </c>
      <c r="F251" s="300"/>
    </row>
    <row r="252" spans="1:6" ht="18.75" customHeight="1">
      <c r="A252" s="92"/>
      <c r="B252" s="179" t="s">
        <v>26</v>
      </c>
      <c r="C252" s="178" t="s">
        <v>38</v>
      </c>
      <c r="D252" s="92"/>
      <c r="E252" s="89">
        <f t="shared" si="3"/>
        <v>0</v>
      </c>
      <c r="F252" s="92"/>
    </row>
    <row r="253" spans="1:6" ht="18.75" customHeight="1">
      <c r="A253" s="92"/>
      <c r="B253" s="83" t="s">
        <v>24</v>
      </c>
      <c r="C253" s="178" t="s">
        <v>37</v>
      </c>
      <c r="D253" s="92"/>
      <c r="E253" s="89">
        <f t="shared" si="3"/>
        <v>0</v>
      </c>
      <c r="F253" s="92"/>
    </row>
    <row r="254" spans="1:6" ht="18.75" customHeight="1">
      <c r="A254" s="297">
        <v>90</v>
      </c>
      <c r="B254" s="183" t="s">
        <v>36</v>
      </c>
      <c r="C254" s="178" t="s">
        <v>35</v>
      </c>
      <c r="D254" s="92"/>
      <c r="E254" s="89">
        <f t="shared" si="3"/>
        <v>0</v>
      </c>
      <c r="F254" s="92"/>
    </row>
    <row r="255" spans="1:6" ht="18.75" customHeight="1">
      <c r="A255" s="92"/>
      <c r="B255" s="179" t="s">
        <v>26</v>
      </c>
      <c r="C255" s="178" t="s">
        <v>34</v>
      </c>
      <c r="D255" s="92"/>
      <c r="E255" s="89">
        <f t="shared" si="3"/>
        <v>0</v>
      </c>
      <c r="F255" s="92"/>
    </row>
    <row r="256" spans="1:6" ht="18.75" customHeight="1">
      <c r="A256" s="92"/>
      <c r="B256" s="83" t="s">
        <v>24</v>
      </c>
      <c r="C256" s="178" t="s">
        <v>33</v>
      </c>
      <c r="D256" s="92"/>
      <c r="E256" s="89">
        <f t="shared" si="3"/>
        <v>0</v>
      </c>
      <c r="F256" s="92"/>
    </row>
    <row r="257" spans="1:6" ht="18.75" customHeight="1">
      <c r="A257" s="297">
        <v>91</v>
      </c>
      <c r="B257" s="183" t="s">
        <v>32</v>
      </c>
      <c r="C257" s="178" t="s">
        <v>31</v>
      </c>
      <c r="D257" s="92"/>
      <c r="E257" s="89">
        <f t="shared" si="3"/>
        <v>0</v>
      </c>
      <c r="F257" s="92"/>
    </row>
    <row r="258" spans="1:6" ht="18.75" customHeight="1">
      <c r="A258" s="92"/>
      <c r="B258" s="179" t="s">
        <v>26</v>
      </c>
      <c r="C258" s="178" t="s">
        <v>30</v>
      </c>
      <c r="D258" s="92"/>
      <c r="E258" s="89">
        <f t="shared" si="3"/>
        <v>0</v>
      </c>
      <c r="F258" s="92"/>
    </row>
    <row r="259" spans="1:6" ht="18.75" customHeight="1">
      <c r="A259" s="92"/>
      <c r="B259" s="83" t="s">
        <v>24</v>
      </c>
      <c r="C259" s="178" t="s">
        <v>29</v>
      </c>
      <c r="D259" s="92"/>
      <c r="E259" s="89">
        <f t="shared" si="3"/>
        <v>0</v>
      </c>
      <c r="F259" s="92"/>
    </row>
    <row r="260" spans="1:6" ht="18.75" customHeight="1">
      <c r="A260" s="297">
        <v>92</v>
      </c>
      <c r="B260" s="183" t="s">
        <v>28</v>
      </c>
      <c r="C260" s="178" t="s">
        <v>27</v>
      </c>
      <c r="D260" s="92"/>
      <c r="E260" s="89">
        <f t="shared" si="3"/>
        <v>0</v>
      </c>
      <c r="F260" s="92"/>
    </row>
    <row r="261" spans="1:6" ht="18.75" customHeight="1">
      <c r="A261" s="92"/>
      <c r="B261" s="179" t="s">
        <v>26</v>
      </c>
      <c r="C261" s="178" t="s">
        <v>25</v>
      </c>
      <c r="D261" s="92"/>
      <c r="E261" s="89">
        <f t="shared" si="3"/>
        <v>0</v>
      </c>
      <c r="F261" s="92"/>
    </row>
    <row r="262" spans="1:6" ht="18.75" customHeight="1">
      <c r="A262" s="92"/>
      <c r="B262" s="83" t="s">
        <v>24</v>
      </c>
      <c r="C262" s="195" t="s">
        <v>23</v>
      </c>
      <c r="D262" s="92"/>
      <c r="E262" s="89">
        <f t="shared" si="3"/>
        <v>0</v>
      </c>
      <c r="F262" s="92"/>
    </row>
    <row r="263" spans="1:6" ht="18.75" customHeight="1">
      <c r="A263" s="93"/>
      <c r="B263" s="196" t="s">
        <v>22</v>
      </c>
      <c r="C263" s="197"/>
      <c r="D263" s="93"/>
      <c r="E263" s="89">
        <f t="shared" si="3"/>
        <v>0</v>
      </c>
      <c r="F263" s="93"/>
    </row>
    <row r="264" spans="1:6" ht="15" customHeight="1">
      <c r="A264" s="267" t="s">
        <v>21</v>
      </c>
      <c r="B264" s="267"/>
      <c r="C264" s="267"/>
      <c r="D264" s="267"/>
      <c r="E264" s="267"/>
      <c r="F264" s="267"/>
    </row>
    <row r="265" spans="1:6" s="158" customFormat="1" ht="18" customHeight="1">
      <c r="A265" s="243" t="s">
        <v>20</v>
      </c>
      <c r="B265" s="243"/>
      <c r="C265" s="243"/>
      <c r="D265" s="243"/>
      <c r="E265" s="243"/>
      <c r="F265" s="243"/>
    </row>
    <row r="266" spans="1:6" s="158" customFormat="1" ht="22.5" customHeight="1">
      <c r="A266" s="219" t="s">
        <v>19</v>
      </c>
      <c r="B266" s="219"/>
      <c r="C266" s="219"/>
      <c r="D266" s="219"/>
      <c r="E266" s="219"/>
      <c r="F266" s="219"/>
    </row>
    <row r="267" spans="1:6" s="158" customFormat="1" ht="21" customHeight="1">
      <c r="A267" s="235" t="s">
        <v>18</v>
      </c>
      <c r="B267" s="235"/>
      <c r="C267" s="235"/>
      <c r="D267" s="235"/>
      <c r="E267" s="235"/>
      <c r="F267" s="235"/>
    </row>
    <row r="268" spans="1:6" ht="23.25" customHeight="1">
      <c r="A268" s="236" t="s">
        <v>17</v>
      </c>
      <c r="B268" s="236" t="s">
        <v>16</v>
      </c>
      <c r="C268" s="236" t="s">
        <v>15</v>
      </c>
      <c r="D268" s="238" t="s">
        <v>14</v>
      </c>
      <c r="E268" s="264" t="s">
        <v>13</v>
      </c>
      <c r="F268" s="239" t="s">
        <v>12</v>
      </c>
    </row>
    <row r="269" spans="1:6" ht="38.25" customHeight="1">
      <c r="A269" s="237"/>
      <c r="B269" s="237"/>
      <c r="C269" s="237"/>
      <c r="D269" s="237"/>
      <c r="E269" s="265"/>
      <c r="F269" s="240"/>
    </row>
    <row r="270" spans="1:6" s="94" customFormat="1" ht="17.25" customHeight="1">
      <c r="A270" s="161" t="s">
        <v>11</v>
      </c>
      <c r="B270" s="161" t="s">
        <v>10</v>
      </c>
      <c r="C270" s="161" t="s">
        <v>9</v>
      </c>
      <c r="D270" s="161">
        <v>1</v>
      </c>
      <c r="E270" s="102">
        <v>2</v>
      </c>
      <c r="F270" s="161">
        <v>3</v>
      </c>
    </row>
    <row r="271" spans="1:6" s="164" customFormat="1" ht="18" customHeight="1">
      <c r="A271" s="162" t="s">
        <v>8</v>
      </c>
      <c r="B271" s="163"/>
      <c r="C271" s="95"/>
      <c r="D271" s="95"/>
      <c r="E271" s="103"/>
      <c r="F271" s="95"/>
    </row>
    <row r="272" spans="1:6" s="164" customFormat="1" ht="18" customHeight="1">
      <c r="A272" s="165" t="s">
        <v>7</v>
      </c>
      <c r="B272" s="166"/>
      <c r="C272" s="96"/>
      <c r="D272" s="96"/>
      <c r="E272" s="104"/>
      <c r="F272" s="96"/>
    </row>
    <row r="273" spans="1:6" ht="15.75">
      <c r="D273" s="221" t="s">
        <v>4</v>
      </c>
      <c r="E273" s="221"/>
      <c r="F273" s="221"/>
    </row>
    <row r="274" spans="1:6" ht="15.75">
      <c r="A274" s="259" t="s">
        <v>3</v>
      </c>
      <c r="B274" s="259"/>
      <c r="D274" s="259" t="s">
        <v>2</v>
      </c>
      <c r="E274" s="259"/>
      <c r="F274" s="259"/>
    </row>
    <row r="275" spans="1:6" ht="15.75">
      <c r="A275" s="221" t="s">
        <v>1</v>
      </c>
      <c r="B275" s="221"/>
      <c r="D275" s="221" t="s">
        <v>1</v>
      </c>
      <c r="E275" s="221"/>
      <c r="F275" s="221"/>
    </row>
    <row r="276" spans="1:6" ht="42" customHeight="1"/>
    <row r="277" spans="1:6">
      <c r="A277" s="260"/>
      <c r="B277" s="260"/>
      <c r="D277" s="260"/>
      <c r="E277" s="260"/>
      <c r="F277" s="260"/>
    </row>
    <row r="278" spans="1:6">
      <c r="B278" s="84" t="s">
        <v>387</v>
      </c>
    </row>
  </sheetData>
  <mergeCells count="29">
    <mergeCell ref="A264:F264"/>
    <mergeCell ref="A2:F2"/>
    <mergeCell ref="A3:F3"/>
    <mergeCell ref="A4:F4"/>
    <mergeCell ref="A5:B5"/>
    <mergeCell ref="C5:F5"/>
    <mergeCell ref="A6:B6"/>
    <mergeCell ref="C6:F6"/>
    <mergeCell ref="A8:A9"/>
    <mergeCell ref="B8:B9"/>
    <mergeCell ref="C8:C9"/>
    <mergeCell ref="D8:D9"/>
    <mergeCell ref="E8:F8"/>
    <mergeCell ref="A277:B277"/>
    <mergeCell ref="D277:F277"/>
    <mergeCell ref="A265:F265"/>
    <mergeCell ref="A266:F266"/>
    <mergeCell ref="A267:F267"/>
    <mergeCell ref="A268:A269"/>
    <mergeCell ref="B268:B269"/>
    <mergeCell ref="C268:C269"/>
    <mergeCell ref="D268:D269"/>
    <mergeCell ref="E268:E269"/>
    <mergeCell ref="F268:F269"/>
    <mergeCell ref="D273:F273"/>
    <mergeCell ref="A274:B274"/>
    <mergeCell ref="D274:F274"/>
    <mergeCell ref="A275:B275"/>
    <mergeCell ref="D275:F275"/>
  </mergeCells>
  <pageMargins left="0.33" right="0.23622047244094491" top="0.6692913385826772" bottom="0.47244094488188981" header="0.31496062992125984" footer="0.31496062992125984"/>
  <pageSetup paperSize="9" firstPageNumber="23" orientation="portrait" useFirstPageNumber="1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8"/>
  <sheetViews>
    <sheetView topLeftCell="A169" zoomScaleNormal="100" workbookViewId="0">
      <selection activeCell="D181" sqref="D181"/>
    </sheetView>
  </sheetViews>
  <sheetFormatPr defaultColWidth="9.125" defaultRowHeight="15"/>
  <cols>
    <col min="1" max="1" width="4.75" style="84" customWidth="1"/>
    <col min="2" max="2" width="42.875" style="84" customWidth="1"/>
    <col min="3" max="3" width="10.375" style="84" customWidth="1"/>
    <col min="4" max="4" width="10.625" style="84" customWidth="1"/>
    <col min="5" max="5" width="10.625" style="99" customWidth="1"/>
    <col min="6" max="6" width="10.625" style="84" customWidth="1"/>
    <col min="7" max="16384" width="9.125" style="84"/>
  </cols>
  <sheetData>
    <row r="1" spans="1:9" ht="16.5">
      <c r="A1" s="171" t="s">
        <v>353</v>
      </c>
    </row>
    <row r="2" spans="1:9" ht="22.5" customHeight="1">
      <c r="A2" s="268" t="s">
        <v>352</v>
      </c>
      <c r="B2" s="268"/>
      <c r="C2" s="268"/>
      <c r="D2" s="268"/>
      <c r="E2" s="268"/>
      <c r="F2" s="268"/>
    </row>
    <row r="3" spans="1:9" ht="16.5">
      <c r="A3" s="269" t="s">
        <v>351</v>
      </c>
      <c r="B3" s="270"/>
      <c r="C3" s="270"/>
      <c r="D3" s="270"/>
      <c r="E3" s="270"/>
      <c r="F3" s="270"/>
    </row>
    <row r="4" spans="1:9" s="172" customFormat="1" ht="21" customHeight="1">
      <c r="A4" s="271" t="s">
        <v>382</v>
      </c>
      <c r="B4" s="271"/>
      <c r="C4" s="271"/>
      <c r="D4" s="271"/>
      <c r="E4" s="271"/>
      <c r="F4" s="271"/>
    </row>
    <row r="5" spans="1:9" s="172" customFormat="1" ht="25.5" customHeight="1">
      <c r="A5" s="224" t="s">
        <v>380</v>
      </c>
      <c r="B5" s="224"/>
      <c r="C5" s="224" t="s">
        <v>381</v>
      </c>
      <c r="D5" s="224"/>
      <c r="E5" s="224"/>
      <c r="F5" s="224"/>
      <c r="G5" s="118"/>
      <c r="H5" s="118"/>
      <c r="I5" s="118"/>
    </row>
    <row r="6" spans="1:9" s="172" customFormat="1" ht="25.5" customHeight="1">
      <c r="A6" s="220" t="s">
        <v>389</v>
      </c>
      <c r="B6" s="220"/>
      <c r="C6" s="220" t="s">
        <v>392</v>
      </c>
      <c r="D6" s="220"/>
      <c r="E6" s="220"/>
      <c r="F6" s="220"/>
    </row>
    <row r="7" spans="1:9" s="173" customFormat="1" ht="37.5" customHeight="1">
      <c r="A7" s="85" t="s">
        <v>350</v>
      </c>
      <c r="B7" s="85"/>
      <c r="C7" s="85"/>
      <c r="D7" s="85"/>
      <c r="E7" s="100"/>
      <c r="F7" s="85"/>
    </row>
    <row r="8" spans="1:9" s="172" customFormat="1" ht="15" customHeight="1">
      <c r="A8" s="236" t="s">
        <v>17</v>
      </c>
      <c r="B8" s="236" t="s">
        <v>349</v>
      </c>
      <c r="C8" s="236" t="s">
        <v>15</v>
      </c>
      <c r="D8" s="238" t="s">
        <v>348</v>
      </c>
      <c r="E8" s="240" t="s">
        <v>347</v>
      </c>
      <c r="F8" s="240"/>
    </row>
    <row r="9" spans="1:9" s="172" customFormat="1" ht="37.5" customHeight="1">
      <c r="A9" s="237"/>
      <c r="B9" s="237"/>
      <c r="C9" s="237"/>
      <c r="D9" s="266"/>
      <c r="E9" s="101" t="s">
        <v>346</v>
      </c>
      <c r="F9" s="174" t="s">
        <v>345</v>
      </c>
    </row>
    <row r="10" spans="1:9" s="94" customFormat="1">
      <c r="A10" s="87" t="s">
        <v>11</v>
      </c>
      <c r="B10" s="87" t="s">
        <v>10</v>
      </c>
      <c r="C10" s="87" t="s">
        <v>9</v>
      </c>
      <c r="D10" s="87">
        <v>1</v>
      </c>
      <c r="E10" s="105">
        <v>2</v>
      </c>
      <c r="F10" s="87">
        <v>3</v>
      </c>
    </row>
    <row r="11" spans="1:9" s="127" customFormat="1" ht="18.75" customHeight="1">
      <c r="A11" s="295">
        <v>1</v>
      </c>
      <c r="B11" s="296" t="s">
        <v>344</v>
      </c>
      <c r="C11" s="175"/>
      <c r="D11" s="88">
        <f>D15+D69+D86+D106</f>
        <v>6.84</v>
      </c>
      <c r="E11" s="88">
        <f>D11</f>
        <v>6.84</v>
      </c>
      <c r="F11" s="176"/>
    </row>
    <row r="12" spans="1:9" ht="18.75" customHeight="1">
      <c r="A12" s="297">
        <v>2</v>
      </c>
      <c r="B12" s="177" t="s">
        <v>343</v>
      </c>
      <c r="C12" s="178" t="s">
        <v>342</v>
      </c>
      <c r="D12" s="92"/>
      <c r="E12" s="89">
        <f t="shared" ref="E12:E75" si="0">D12</f>
        <v>0</v>
      </c>
      <c r="F12" s="92"/>
    </row>
    <row r="13" spans="1:9" ht="18.75" customHeight="1">
      <c r="A13" s="92"/>
      <c r="B13" s="179" t="s">
        <v>26</v>
      </c>
      <c r="C13" s="178" t="s">
        <v>341</v>
      </c>
      <c r="D13" s="180"/>
      <c r="E13" s="89">
        <f t="shared" si="0"/>
        <v>0</v>
      </c>
      <c r="F13" s="180"/>
    </row>
    <row r="14" spans="1:9" ht="18.75" customHeight="1">
      <c r="A14" s="92"/>
      <c r="B14" s="83" t="s">
        <v>24</v>
      </c>
      <c r="C14" s="178" t="s">
        <v>340</v>
      </c>
      <c r="D14" s="92"/>
      <c r="E14" s="90">
        <f t="shared" si="0"/>
        <v>0</v>
      </c>
      <c r="F14" s="92"/>
    </row>
    <row r="15" spans="1:9" s="140" customFormat="1" ht="18.75" customHeight="1">
      <c r="A15" s="298">
        <v>3</v>
      </c>
      <c r="B15" s="299" t="s">
        <v>339</v>
      </c>
      <c r="C15" s="181" t="s">
        <v>49</v>
      </c>
      <c r="D15" s="182">
        <f>D16+D19+D22+D25+D28+D31+D34+D37+D40</f>
        <v>5.37</v>
      </c>
      <c r="E15" s="91">
        <f t="shared" si="0"/>
        <v>5.37</v>
      </c>
      <c r="F15" s="182"/>
    </row>
    <row r="16" spans="1:9" ht="15" customHeight="1">
      <c r="A16" s="297">
        <v>4</v>
      </c>
      <c r="B16" s="183" t="s">
        <v>338</v>
      </c>
      <c r="C16" s="178" t="s">
        <v>337</v>
      </c>
      <c r="D16" s="184">
        <f>D17+D18</f>
        <v>0.2</v>
      </c>
      <c r="E16" s="89">
        <f t="shared" si="0"/>
        <v>0.2</v>
      </c>
      <c r="F16" s="180"/>
    </row>
    <row r="17" spans="1:6" ht="15" customHeight="1">
      <c r="A17" s="92"/>
      <c r="B17" s="179" t="s">
        <v>26</v>
      </c>
      <c r="C17" s="178" t="s">
        <v>336</v>
      </c>
      <c r="D17" s="180"/>
      <c r="E17" s="89">
        <f t="shared" si="0"/>
        <v>0</v>
      </c>
      <c r="F17" s="180"/>
    </row>
    <row r="18" spans="1:6" ht="15" customHeight="1">
      <c r="A18" s="92"/>
      <c r="B18" s="83" t="s">
        <v>24</v>
      </c>
      <c r="C18" s="178" t="s">
        <v>335</v>
      </c>
      <c r="D18" s="92">
        <v>0.2</v>
      </c>
      <c r="E18" s="89">
        <f t="shared" si="0"/>
        <v>0.2</v>
      </c>
      <c r="F18" s="92"/>
    </row>
    <row r="19" spans="1:6" ht="15" customHeight="1">
      <c r="A19" s="297">
        <v>5</v>
      </c>
      <c r="B19" s="183" t="s">
        <v>334</v>
      </c>
      <c r="C19" s="178" t="s">
        <v>333</v>
      </c>
      <c r="D19" s="92"/>
      <c r="E19" s="89">
        <f t="shared" si="0"/>
        <v>0</v>
      </c>
      <c r="F19" s="92"/>
    </row>
    <row r="20" spans="1:6" ht="15" customHeight="1">
      <c r="A20" s="92"/>
      <c r="B20" s="179" t="s">
        <v>26</v>
      </c>
      <c r="C20" s="178" t="s">
        <v>332</v>
      </c>
      <c r="D20" s="180"/>
      <c r="E20" s="89">
        <f t="shared" si="0"/>
        <v>0</v>
      </c>
      <c r="F20" s="180"/>
    </row>
    <row r="21" spans="1:6" ht="15" customHeight="1">
      <c r="A21" s="92"/>
      <c r="B21" s="83" t="s">
        <v>24</v>
      </c>
      <c r="C21" s="178" t="s">
        <v>331</v>
      </c>
      <c r="D21" s="92"/>
      <c r="E21" s="89">
        <f t="shared" si="0"/>
        <v>0</v>
      </c>
      <c r="F21" s="92"/>
    </row>
    <row r="22" spans="1:6" ht="15" customHeight="1">
      <c r="A22" s="297">
        <v>6</v>
      </c>
      <c r="B22" s="183" t="s">
        <v>330</v>
      </c>
      <c r="C22" s="178" t="s">
        <v>329</v>
      </c>
      <c r="D22" s="92">
        <f>D23+D24</f>
        <v>0.35</v>
      </c>
      <c r="E22" s="89">
        <f t="shared" si="0"/>
        <v>0.35</v>
      </c>
      <c r="F22" s="92"/>
    </row>
    <row r="23" spans="1:6" ht="15" customHeight="1">
      <c r="A23" s="92"/>
      <c r="B23" s="179" t="s">
        <v>26</v>
      </c>
      <c r="C23" s="178" t="s">
        <v>328</v>
      </c>
      <c r="D23" s="92"/>
      <c r="E23" s="89">
        <f t="shared" si="0"/>
        <v>0</v>
      </c>
      <c r="F23" s="92"/>
    </row>
    <row r="24" spans="1:6" ht="15" customHeight="1">
      <c r="A24" s="92"/>
      <c r="B24" s="83" t="s">
        <v>24</v>
      </c>
      <c r="C24" s="178" t="s">
        <v>327</v>
      </c>
      <c r="D24" s="92">
        <v>0.35</v>
      </c>
      <c r="E24" s="89">
        <f t="shared" si="0"/>
        <v>0.35</v>
      </c>
      <c r="F24" s="92"/>
    </row>
    <row r="25" spans="1:6" ht="15" customHeight="1">
      <c r="A25" s="297">
        <v>7</v>
      </c>
      <c r="B25" s="183" t="s">
        <v>326</v>
      </c>
      <c r="C25" s="178" t="s">
        <v>325</v>
      </c>
      <c r="D25" s="92"/>
      <c r="E25" s="89">
        <f t="shared" si="0"/>
        <v>0</v>
      </c>
      <c r="F25" s="92"/>
    </row>
    <row r="26" spans="1:6" ht="15" customHeight="1">
      <c r="A26" s="92"/>
      <c r="B26" s="179" t="s">
        <v>26</v>
      </c>
      <c r="C26" s="178" t="s">
        <v>324</v>
      </c>
      <c r="D26" s="92"/>
      <c r="E26" s="89">
        <f t="shared" si="0"/>
        <v>0</v>
      </c>
      <c r="F26" s="92"/>
    </row>
    <row r="27" spans="1:6" ht="15" customHeight="1">
      <c r="A27" s="92"/>
      <c r="B27" s="83" t="s">
        <v>24</v>
      </c>
      <c r="C27" s="178" t="s">
        <v>323</v>
      </c>
      <c r="D27" s="92"/>
      <c r="E27" s="89">
        <f t="shared" si="0"/>
        <v>0</v>
      </c>
      <c r="F27" s="92"/>
    </row>
    <row r="28" spans="1:6" ht="15" customHeight="1">
      <c r="A28" s="297">
        <v>8</v>
      </c>
      <c r="B28" s="183" t="s">
        <v>322</v>
      </c>
      <c r="C28" s="178" t="s">
        <v>321</v>
      </c>
      <c r="D28" s="92">
        <f>D29+D30</f>
        <v>0.1</v>
      </c>
      <c r="E28" s="89">
        <f t="shared" si="0"/>
        <v>0.1</v>
      </c>
      <c r="F28" s="92"/>
    </row>
    <row r="29" spans="1:6" ht="15" customHeight="1">
      <c r="A29" s="92"/>
      <c r="B29" s="179" t="s">
        <v>26</v>
      </c>
      <c r="C29" s="178" t="s">
        <v>320</v>
      </c>
      <c r="D29" s="92"/>
      <c r="E29" s="89">
        <f t="shared" si="0"/>
        <v>0</v>
      </c>
      <c r="F29" s="92"/>
    </row>
    <row r="30" spans="1:6" ht="15" customHeight="1">
      <c r="A30" s="92"/>
      <c r="B30" s="83" t="s">
        <v>24</v>
      </c>
      <c r="C30" s="178" t="s">
        <v>319</v>
      </c>
      <c r="D30" s="92">
        <v>0.1</v>
      </c>
      <c r="E30" s="89">
        <f t="shared" si="0"/>
        <v>0.1</v>
      </c>
      <c r="F30" s="92"/>
    </row>
    <row r="31" spans="1:6" ht="15" customHeight="1">
      <c r="A31" s="297">
        <v>9</v>
      </c>
      <c r="B31" s="183" t="s">
        <v>318</v>
      </c>
      <c r="C31" s="178" t="s">
        <v>317</v>
      </c>
      <c r="D31" s="92"/>
      <c r="E31" s="89">
        <f t="shared" si="0"/>
        <v>0</v>
      </c>
      <c r="F31" s="92"/>
    </row>
    <row r="32" spans="1:6" ht="15" customHeight="1">
      <c r="A32" s="92"/>
      <c r="B32" s="179" t="s">
        <v>26</v>
      </c>
      <c r="C32" s="178" t="s">
        <v>316</v>
      </c>
      <c r="D32" s="92"/>
      <c r="E32" s="89">
        <f t="shared" si="0"/>
        <v>0</v>
      </c>
      <c r="F32" s="92"/>
    </row>
    <row r="33" spans="1:6" ht="15" customHeight="1">
      <c r="A33" s="92"/>
      <c r="B33" s="83" t="s">
        <v>24</v>
      </c>
      <c r="C33" s="178" t="s">
        <v>315</v>
      </c>
      <c r="D33" s="92"/>
      <c r="E33" s="89">
        <f t="shared" si="0"/>
        <v>0</v>
      </c>
      <c r="F33" s="92"/>
    </row>
    <row r="34" spans="1:6" ht="15" customHeight="1">
      <c r="A34" s="297">
        <v>10</v>
      </c>
      <c r="B34" s="183" t="s">
        <v>314</v>
      </c>
      <c r="C34" s="178" t="s">
        <v>313</v>
      </c>
      <c r="D34" s="92"/>
      <c r="E34" s="89">
        <f t="shared" si="0"/>
        <v>0</v>
      </c>
      <c r="F34" s="92"/>
    </row>
    <row r="35" spans="1:6" ht="15" customHeight="1">
      <c r="A35" s="92"/>
      <c r="B35" s="179" t="s">
        <v>26</v>
      </c>
      <c r="C35" s="178" t="s">
        <v>312</v>
      </c>
      <c r="D35" s="300"/>
      <c r="E35" s="89">
        <f t="shared" si="0"/>
        <v>0</v>
      </c>
      <c r="F35" s="300"/>
    </row>
    <row r="36" spans="1:6" ht="15" customHeight="1">
      <c r="A36" s="92"/>
      <c r="B36" s="83" t="s">
        <v>24</v>
      </c>
      <c r="C36" s="178" t="s">
        <v>311</v>
      </c>
      <c r="D36" s="300"/>
      <c r="E36" s="89">
        <f t="shared" si="0"/>
        <v>0</v>
      </c>
      <c r="F36" s="300"/>
    </row>
    <row r="37" spans="1:6" ht="15" customHeight="1">
      <c r="A37" s="297">
        <v>11</v>
      </c>
      <c r="B37" s="183" t="s">
        <v>310</v>
      </c>
      <c r="C37" s="178" t="s">
        <v>309</v>
      </c>
      <c r="D37" s="300">
        <f>D39</f>
        <v>0.3</v>
      </c>
      <c r="E37" s="89">
        <f t="shared" si="0"/>
        <v>0.3</v>
      </c>
      <c r="F37" s="300"/>
    </row>
    <row r="38" spans="1:6" ht="15" customHeight="1">
      <c r="A38" s="92"/>
      <c r="B38" s="179" t="s">
        <v>26</v>
      </c>
      <c r="C38" s="178" t="s">
        <v>308</v>
      </c>
      <c r="D38" s="300"/>
      <c r="E38" s="89">
        <f t="shared" si="0"/>
        <v>0</v>
      </c>
      <c r="F38" s="300"/>
    </row>
    <row r="39" spans="1:6" ht="15" customHeight="1">
      <c r="A39" s="92"/>
      <c r="B39" s="83" t="s">
        <v>24</v>
      </c>
      <c r="C39" s="178" t="s">
        <v>307</v>
      </c>
      <c r="D39" s="300">
        <v>0.3</v>
      </c>
      <c r="E39" s="90">
        <f t="shared" si="0"/>
        <v>0.3</v>
      </c>
      <c r="F39" s="300"/>
    </row>
    <row r="40" spans="1:6" s="140" customFormat="1" ht="18.75" customHeight="1">
      <c r="A40" s="298">
        <v>12</v>
      </c>
      <c r="B40" s="301" t="s">
        <v>306</v>
      </c>
      <c r="C40" s="181" t="s">
        <v>49</v>
      </c>
      <c r="D40" s="299">
        <f>D41+D44+D47+D50+D53+D56+D59+D62+D65</f>
        <v>4.42</v>
      </c>
      <c r="E40" s="91">
        <f t="shared" si="0"/>
        <v>4.42</v>
      </c>
      <c r="F40" s="301"/>
    </row>
    <row r="41" spans="1:6" ht="15.75" customHeight="1">
      <c r="A41" s="297">
        <v>13</v>
      </c>
      <c r="B41" s="183" t="s">
        <v>305</v>
      </c>
      <c r="C41" s="178" t="s">
        <v>304</v>
      </c>
      <c r="D41" s="300">
        <f>D42+D43</f>
        <v>0.2</v>
      </c>
      <c r="E41" s="89">
        <f t="shared" si="0"/>
        <v>0.2</v>
      </c>
      <c r="F41" s="300"/>
    </row>
    <row r="42" spans="1:6" ht="15.75" customHeight="1">
      <c r="A42" s="92"/>
      <c r="B42" s="179" t="s">
        <v>26</v>
      </c>
      <c r="C42" s="178" t="s">
        <v>303</v>
      </c>
      <c r="D42" s="300"/>
      <c r="E42" s="89">
        <f t="shared" si="0"/>
        <v>0</v>
      </c>
      <c r="F42" s="300"/>
    </row>
    <row r="43" spans="1:6" ht="15.75" customHeight="1">
      <c r="A43" s="92"/>
      <c r="B43" s="83" t="s">
        <v>24</v>
      </c>
      <c r="C43" s="178" t="s">
        <v>302</v>
      </c>
      <c r="D43" s="300">
        <v>0.2</v>
      </c>
      <c r="E43" s="89">
        <f t="shared" si="0"/>
        <v>0.2</v>
      </c>
      <c r="F43" s="300"/>
    </row>
    <row r="44" spans="1:6" ht="15.75" customHeight="1">
      <c r="A44" s="297">
        <v>14</v>
      </c>
      <c r="B44" s="183" t="s">
        <v>301</v>
      </c>
      <c r="C44" s="178" t="s">
        <v>300</v>
      </c>
      <c r="D44" s="300">
        <f>D45+D46</f>
        <v>0.02</v>
      </c>
      <c r="E44" s="89">
        <f t="shared" si="0"/>
        <v>0.02</v>
      </c>
      <c r="F44" s="300"/>
    </row>
    <row r="45" spans="1:6" ht="15.75" customHeight="1">
      <c r="A45" s="92"/>
      <c r="B45" s="179" t="s">
        <v>26</v>
      </c>
      <c r="C45" s="178" t="s">
        <v>299</v>
      </c>
      <c r="D45" s="300"/>
      <c r="E45" s="89">
        <f t="shared" si="0"/>
        <v>0</v>
      </c>
      <c r="F45" s="300"/>
    </row>
    <row r="46" spans="1:6" ht="15.75" customHeight="1">
      <c r="A46" s="92"/>
      <c r="B46" s="83" t="s">
        <v>24</v>
      </c>
      <c r="C46" s="178" t="s">
        <v>298</v>
      </c>
      <c r="D46" s="300">
        <v>0.02</v>
      </c>
      <c r="E46" s="89">
        <f t="shared" si="0"/>
        <v>0.02</v>
      </c>
      <c r="F46" s="300"/>
    </row>
    <row r="47" spans="1:6" ht="15.75" customHeight="1">
      <c r="A47" s="297">
        <v>15</v>
      </c>
      <c r="B47" s="183" t="s">
        <v>297</v>
      </c>
      <c r="C47" s="178" t="s">
        <v>296</v>
      </c>
      <c r="D47" s="300"/>
      <c r="E47" s="89">
        <f t="shared" si="0"/>
        <v>0</v>
      </c>
      <c r="F47" s="300"/>
    </row>
    <row r="48" spans="1:6" ht="15.75" customHeight="1">
      <c r="A48" s="92"/>
      <c r="B48" s="179" t="s">
        <v>26</v>
      </c>
      <c r="C48" s="178" t="s">
        <v>295</v>
      </c>
      <c r="D48" s="300"/>
      <c r="E48" s="89">
        <f t="shared" si="0"/>
        <v>0</v>
      </c>
      <c r="F48" s="300"/>
    </row>
    <row r="49" spans="1:6" ht="15.75" customHeight="1">
      <c r="A49" s="92"/>
      <c r="B49" s="83" t="s">
        <v>24</v>
      </c>
      <c r="C49" s="178" t="s">
        <v>294</v>
      </c>
      <c r="D49" s="300"/>
      <c r="E49" s="89">
        <f t="shared" si="0"/>
        <v>0</v>
      </c>
      <c r="F49" s="300"/>
    </row>
    <row r="50" spans="1:6" ht="15.75" customHeight="1">
      <c r="A50" s="297">
        <v>16</v>
      </c>
      <c r="B50" s="183" t="s">
        <v>293</v>
      </c>
      <c r="C50" s="178" t="s">
        <v>292</v>
      </c>
      <c r="D50" s="300"/>
      <c r="E50" s="89">
        <f t="shared" si="0"/>
        <v>0</v>
      </c>
      <c r="F50" s="300"/>
    </row>
    <row r="51" spans="1:6" ht="15.75" customHeight="1">
      <c r="A51" s="92"/>
      <c r="B51" s="179" t="s">
        <v>26</v>
      </c>
      <c r="C51" s="178" t="s">
        <v>291</v>
      </c>
      <c r="D51" s="300"/>
      <c r="E51" s="89">
        <f t="shared" si="0"/>
        <v>0</v>
      </c>
      <c r="F51" s="300"/>
    </row>
    <row r="52" spans="1:6" ht="15.75" customHeight="1">
      <c r="A52" s="92"/>
      <c r="B52" s="83" t="s">
        <v>24</v>
      </c>
      <c r="C52" s="178" t="s">
        <v>290</v>
      </c>
      <c r="D52" s="300"/>
      <c r="E52" s="89">
        <f t="shared" si="0"/>
        <v>0</v>
      </c>
      <c r="F52" s="300"/>
    </row>
    <row r="53" spans="1:6" ht="15.75" customHeight="1">
      <c r="A53" s="297">
        <v>17</v>
      </c>
      <c r="B53" s="183" t="s">
        <v>289</v>
      </c>
      <c r="C53" s="178" t="s">
        <v>288</v>
      </c>
      <c r="D53" s="300"/>
      <c r="E53" s="89">
        <f t="shared" si="0"/>
        <v>0</v>
      </c>
      <c r="F53" s="300"/>
    </row>
    <row r="54" spans="1:6" ht="15.75" customHeight="1">
      <c r="A54" s="92"/>
      <c r="B54" s="179" t="s">
        <v>26</v>
      </c>
      <c r="C54" s="178" t="s">
        <v>287</v>
      </c>
      <c r="D54" s="300"/>
      <c r="E54" s="89">
        <f t="shared" si="0"/>
        <v>0</v>
      </c>
      <c r="F54" s="300"/>
    </row>
    <row r="55" spans="1:6" ht="15.75" customHeight="1">
      <c r="A55" s="92"/>
      <c r="B55" s="83" t="s">
        <v>24</v>
      </c>
      <c r="C55" s="178" t="s">
        <v>286</v>
      </c>
      <c r="D55" s="300"/>
      <c r="E55" s="89">
        <f t="shared" si="0"/>
        <v>0</v>
      </c>
      <c r="F55" s="300"/>
    </row>
    <row r="56" spans="1:6" ht="15.75" customHeight="1">
      <c r="A56" s="297">
        <v>18</v>
      </c>
      <c r="B56" s="183" t="s">
        <v>285</v>
      </c>
      <c r="C56" s="178" t="s">
        <v>284</v>
      </c>
      <c r="D56" s="300"/>
      <c r="E56" s="89">
        <f t="shared" si="0"/>
        <v>0</v>
      </c>
      <c r="F56" s="300"/>
    </row>
    <row r="57" spans="1:6" ht="15.75" customHeight="1">
      <c r="A57" s="92"/>
      <c r="B57" s="179" t="s">
        <v>26</v>
      </c>
      <c r="C57" s="178" t="s">
        <v>283</v>
      </c>
      <c r="D57" s="300"/>
      <c r="E57" s="89">
        <f t="shared" si="0"/>
        <v>0</v>
      </c>
      <c r="F57" s="300"/>
    </row>
    <row r="58" spans="1:6" ht="15.75" customHeight="1">
      <c r="A58" s="92"/>
      <c r="B58" s="83" t="s">
        <v>24</v>
      </c>
      <c r="C58" s="178" t="s">
        <v>282</v>
      </c>
      <c r="D58" s="300"/>
      <c r="E58" s="89">
        <f t="shared" si="0"/>
        <v>0</v>
      </c>
      <c r="F58" s="300"/>
    </row>
    <row r="59" spans="1:6" ht="15.75" customHeight="1">
      <c r="A59" s="297">
        <v>19</v>
      </c>
      <c r="B59" s="183" t="s">
        <v>281</v>
      </c>
      <c r="C59" s="178" t="s">
        <v>280</v>
      </c>
      <c r="D59" s="300"/>
      <c r="E59" s="89">
        <f t="shared" si="0"/>
        <v>0</v>
      </c>
      <c r="F59" s="300"/>
    </row>
    <row r="60" spans="1:6" ht="15.75" customHeight="1">
      <c r="A60" s="92"/>
      <c r="B60" s="179" t="s">
        <v>26</v>
      </c>
      <c r="C60" s="178" t="s">
        <v>279</v>
      </c>
      <c r="D60" s="300"/>
      <c r="E60" s="89">
        <f t="shared" si="0"/>
        <v>0</v>
      </c>
      <c r="F60" s="300"/>
    </row>
    <row r="61" spans="1:6" ht="15.75" customHeight="1">
      <c r="A61" s="92"/>
      <c r="B61" s="83" t="s">
        <v>24</v>
      </c>
      <c r="C61" s="178" t="s">
        <v>278</v>
      </c>
      <c r="D61" s="300"/>
      <c r="E61" s="89">
        <f t="shared" si="0"/>
        <v>0</v>
      </c>
      <c r="F61" s="300"/>
    </row>
    <row r="62" spans="1:6" ht="15.75" customHeight="1">
      <c r="A62" s="297">
        <v>20</v>
      </c>
      <c r="B62" s="183" t="s">
        <v>277</v>
      </c>
      <c r="C62" s="178" t="s">
        <v>276</v>
      </c>
      <c r="D62" s="300"/>
      <c r="E62" s="89">
        <f t="shared" si="0"/>
        <v>0</v>
      </c>
      <c r="F62" s="300"/>
    </row>
    <row r="63" spans="1:6" ht="15.75" customHeight="1">
      <c r="A63" s="92"/>
      <c r="B63" s="179" t="s">
        <v>26</v>
      </c>
      <c r="C63" s="178" t="s">
        <v>275</v>
      </c>
      <c r="D63" s="300"/>
      <c r="E63" s="89">
        <f t="shared" si="0"/>
        <v>0</v>
      </c>
      <c r="F63" s="300"/>
    </row>
    <row r="64" spans="1:6" ht="15.75" customHeight="1">
      <c r="A64" s="92"/>
      <c r="B64" s="83" t="s">
        <v>24</v>
      </c>
      <c r="C64" s="178" t="s">
        <v>274</v>
      </c>
      <c r="D64" s="300"/>
      <c r="E64" s="89">
        <f t="shared" si="0"/>
        <v>0</v>
      </c>
      <c r="F64" s="300"/>
    </row>
    <row r="65" spans="1:6" ht="29.25" customHeight="1">
      <c r="A65" s="297">
        <v>21</v>
      </c>
      <c r="B65" s="183" t="s">
        <v>273</v>
      </c>
      <c r="C65" s="178" t="s">
        <v>272</v>
      </c>
      <c r="D65" s="311">
        <f>D66+D67</f>
        <v>4.2</v>
      </c>
      <c r="E65" s="89">
        <f t="shared" si="0"/>
        <v>4.2</v>
      </c>
      <c r="F65" s="300"/>
    </row>
    <row r="66" spans="1:6" ht="18.75" customHeight="1">
      <c r="A66" s="92"/>
      <c r="B66" s="179" t="s">
        <v>26</v>
      </c>
      <c r="C66" s="178" t="s">
        <v>271</v>
      </c>
      <c r="D66" s="311"/>
      <c r="E66" s="89">
        <f t="shared" si="0"/>
        <v>0</v>
      </c>
      <c r="F66" s="300"/>
    </row>
    <row r="67" spans="1:6" ht="18.75" customHeight="1">
      <c r="A67" s="92"/>
      <c r="B67" s="83" t="s">
        <v>24</v>
      </c>
      <c r="C67" s="178" t="s">
        <v>270</v>
      </c>
      <c r="D67" s="311">
        <v>4.2</v>
      </c>
      <c r="E67" s="89">
        <f t="shared" si="0"/>
        <v>4.2</v>
      </c>
      <c r="F67" s="300"/>
    </row>
    <row r="68" spans="1:6" ht="18.75" customHeight="1">
      <c r="A68" s="92"/>
      <c r="B68" s="185" t="s">
        <v>22</v>
      </c>
      <c r="C68" s="178"/>
      <c r="D68" s="300"/>
      <c r="E68" s="90">
        <f t="shared" si="0"/>
        <v>0</v>
      </c>
      <c r="F68" s="300"/>
    </row>
    <row r="69" spans="1:6" s="187" customFormat="1" ht="18.75" customHeight="1">
      <c r="A69" s="303">
        <v>22</v>
      </c>
      <c r="B69" s="304" t="s">
        <v>269</v>
      </c>
      <c r="C69" s="186" t="s">
        <v>49</v>
      </c>
      <c r="D69" s="304">
        <f>D70+D73+D76+D79+D82</f>
        <v>0.75</v>
      </c>
      <c r="E69" s="91">
        <f t="shared" si="0"/>
        <v>0.75</v>
      </c>
      <c r="F69" s="304"/>
    </row>
    <row r="70" spans="1:6" ht="18.75" customHeight="1">
      <c r="A70" s="297">
        <v>23</v>
      </c>
      <c r="B70" s="183" t="s">
        <v>268</v>
      </c>
      <c r="C70" s="178" t="s">
        <v>267</v>
      </c>
      <c r="D70" s="300"/>
      <c r="E70" s="89">
        <f t="shared" si="0"/>
        <v>0</v>
      </c>
      <c r="F70" s="300"/>
    </row>
    <row r="71" spans="1:6" ht="16.5" customHeight="1">
      <c r="A71" s="92"/>
      <c r="B71" s="179" t="s">
        <v>26</v>
      </c>
      <c r="C71" s="178" t="s">
        <v>266</v>
      </c>
      <c r="D71" s="300"/>
      <c r="E71" s="89">
        <f t="shared" si="0"/>
        <v>0</v>
      </c>
      <c r="F71" s="300"/>
    </row>
    <row r="72" spans="1:6" ht="16.5" customHeight="1">
      <c r="A72" s="92"/>
      <c r="B72" s="83" t="s">
        <v>24</v>
      </c>
      <c r="C72" s="178" t="s">
        <v>265</v>
      </c>
      <c r="D72" s="300"/>
      <c r="E72" s="89">
        <f t="shared" si="0"/>
        <v>0</v>
      </c>
      <c r="F72" s="300"/>
    </row>
    <row r="73" spans="1:6" ht="16.5" customHeight="1">
      <c r="A73" s="297">
        <v>24</v>
      </c>
      <c r="B73" s="183" t="s">
        <v>264</v>
      </c>
      <c r="C73" s="178" t="s">
        <v>263</v>
      </c>
      <c r="D73" s="300"/>
      <c r="E73" s="89">
        <f t="shared" si="0"/>
        <v>0</v>
      </c>
      <c r="F73" s="300"/>
    </row>
    <row r="74" spans="1:6" ht="16.5" customHeight="1">
      <c r="A74" s="92"/>
      <c r="B74" s="179" t="s">
        <v>26</v>
      </c>
      <c r="C74" s="178" t="s">
        <v>262</v>
      </c>
      <c r="D74" s="300"/>
      <c r="E74" s="89">
        <f t="shared" si="0"/>
        <v>0</v>
      </c>
      <c r="F74" s="300"/>
    </row>
    <row r="75" spans="1:6" ht="16.5" customHeight="1">
      <c r="A75" s="92"/>
      <c r="B75" s="83" t="s">
        <v>24</v>
      </c>
      <c r="C75" s="178" t="s">
        <v>261</v>
      </c>
      <c r="D75" s="300"/>
      <c r="E75" s="89">
        <f t="shared" si="0"/>
        <v>0</v>
      </c>
      <c r="F75" s="300"/>
    </row>
    <row r="76" spans="1:6" ht="16.5" customHeight="1">
      <c r="A76" s="297">
        <v>25</v>
      </c>
      <c r="B76" s="183" t="s">
        <v>260</v>
      </c>
      <c r="C76" s="178" t="s">
        <v>259</v>
      </c>
      <c r="D76" s="300"/>
      <c r="E76" s="89">
        <f t="shared" ref="E76:E139" si="1">D76</f>
        <v>0</v>
      </c>
      <c r="F76" s="300"/>
    </row>
    <row r="77" spans="1:6" ht="16.5" customHeight="1">
      <c r="A77" s="92"/>
      <c r="B77" s="179" t="s">
        <v>26</v>
      </c>
      <c r="C77" s="178" t="s">
        <v>258</v>
      </c>
      <c r="D77" s="300"/>
      <c r="E77" s="89">
        <f t="shared" si="1"/>
        <v>0</v>
      </c>
      <c r="F77" s="300"/>
    </row>
    <row r="78" spans="1:6" ht="16.5" customHeight="1">
      <c r="A78" s="92"/>
      <c r="B78" s="83" t="s">
        <v>24</v>
      </c>
      <c r="C78" s="178" t="s">
        <v>257</v>
      </c>
      <c r="D78" s="300"/>
      <c r="E78" s="89">
        <f t="shared" si="1"/>
        <v>0</v>
      </c>
      <c r="F78" s="300"/>
    </row>
    <row r="79" spans="1:6" ht="16.5" customHeight="1">
      <c r="A79" s="297">
        <v>26</v>
      </c>
      <c r="B79" s="183" t="s">
        <v>256</v>
      </c>
      <c r="C79" s="178" t="s">
        <v>255</v>
      </c>
      <c r="D79" s="300"/>
      <c r="E79" s="89">
        <f t="shared" si="1"/>
        <v>0</v>
      </c>
      <c r="F79" s="300"/>
    </row>
    <row r="80" spans="1:6" ht="16.5" customHeight="1">
      <c r="A80" s="92"/>
      <c r="B80" s="179" t="s">
        <v>26</v>
      </c>
      <c r="C80" s="178" t="s">
        <v>254</v>
      </c>
      <c r="D80" s="300"/>
      <c r="E80" s="89">
        <f t="shared" si="1"/>
        <v>0</v>
      </c>
      <c r="F80" s="300"/>
    </row>
    <row r="81" spans="1:6" ht="16.5" customHeight="1">
      <c r="A81" s="92"/>
      <c r="B81" s="83" t="s">
        <v>24</v>
      </c>
      <c r="C81" s="178" t="s">
        <v>253</v>
      </c>
      <c r="D81" s="300"/>
      <c r="E81" s="89">
        <f t="shared" si="1"/>
        <v>0</v>
      </c>
      <c r="F81" s="300"/>
    </row>
    <row r="82" spans="1:6" ht="16.5" customHeight="1">
      <c r="A82" s="297">
        <v>27</v>
      </c>
      <c r="B82" s="183" t="s">
        <v>252</v>
      </c>
      <c r="C82" s="178" t="s">
        <v>251</v>
      </c>
      <c r="D82" s="300">
        <f>D83+D84</f>
        <v>0.75</v>
      </c>
      <c r="E82" s="89">
        <f t="shared" si="1"/>
        <v>0.75</v>
      </c>
      <c r="F82" s="300"/>
    </row>
    <row r="83" spans="1:6" ht="18.75" customHeight="1">
      <c r="A83" s="92"/>
      <c r="B83" s="179" t="s">
        <v>26</v>
      </c>
      <c r="C83" s="178" t="s">
        <v>250</v>
      </c>
      <c r="D83" s="300"/>
      <c r="E83" s="89">
        <f t="shared" si="1"/>
        <v>0</v>
      </c>
      <c r="F83" s="300"/>
    </row>
    <row r="84" spans="1:6" ht="18.75" customHeight="1">
      <c r="A84" s="92"/>
      <c r="B84" s="83" t="s">
        <v>24</v>
      </c>
      <c r="C84" s="178" t="s">
        <v>249</v>
      </c>
      <c r="D84" s="300">
        <v>0.75</v>
      </c>
      <c r="E84" s="89">
        <f t="shared" si="1"/>
        <v>0.75</v>
      </c>
      <c r="F84" s="300"/>
    </row>
    <row r="85" spans="1:6" ht="18.75" customHeight="1">
      <c r="A85" s="92"/>
      <c r="B85" s="185" t="s">
        <v>22</v>
      </c>
      <c r="C85" s="178"/>
      <c r="D85" s="300"/>
      <c r="E85" s="89">
        <f t="shared" si="1"/>
        <v>0</v>
      </c>
      <c r="F85" s="300"/>
    </row>
    <row r="86" spans="1:6" s="189" customFormat="1" ht="18.75" customHeight="1">
      <c r="A86" s="305">
        <v>28</v>
      </c>
      <c r="B86" s="306" t="s">
        <v>248</v>
      </c>
      <c r="C86" s="188" t="s">
        <v>49</v>
      </c>
      <c r="D86" s="306">
        <f>D87+D90+D93+D96+D99+D102</f>
        <v>0.3</v>
      </c>
      <c r="E86" s="88">
        <f t="shared" si="1"/>
        <v>0.3</v>
      </c>
      <c r="F86" s="306"/>
    </row>
    <row r="87" spans="1:6" ht="15" customHeight="1">
      <c r="A87" s="297">
        <v>29</v>
      </c>
      <c r="B87" s="183" t="s">
        <v>247</v>
      </c>
      <c r="C87" s="178" t="s">
        <v>246</v>
      </c>
      <c r="D87" s="300">
        <f>D89</f>
        <v>0.3</v>
      </c>
      <c r="E87" s="89">
        <f t="shared" si="1"/>
        <v>0.3</v>
      </c>
      <c r="F87" s="300"/>
    </row>
    <row r="88" spans="1:6" ht="15" customHeight="1">
      <c r="A88" s="92"/>
      <c r="B88" s="179" t="s">
        <v>26</v>
      </c>
      <c r="C88" s="178" t="s">
        <v>245</v>
      </c>
      <c r="D88" s="300"/>
      <c r="E88" s="89">
        <f t="shared" si="1"/>
        <v>0</v>
      </c>
      <c r="F88" s="300"/>
    </row>
    <row r="89" spans="1:6" ht="15" customHeight="1">
      <c r="A89" s="92"/>
      <c r="B89" s="83" t="s">
        <v>24</v>
      </c>
      <c r="C89" s="178" t="s">
        <v>244</v>
      </c>
      <c r="D89" s="300">
        <v>0.3</v>
      </c>
      <c r="E89" s="89">
        <f t="shared" si="1"/>
        <v>0.3</v>
      </c>
      <c r="F89" s="300"/>
    </row>
    <row r="90" spans="1:6" ht="15" customHeight="1">
      <c r="A90" s="297">
        <v>30</v>
      </c>
      <c r="B90" s="183" t="s">
        <v>243</v>
      </c>
      <c r="C90" s="178" t="s">
        <v>242</v>
      </c>
      <c r="D90" s="300"/>
      <c r="E90" s="89">
        <f t="shared" si="1"/>
        <v>0</v>
      </c>
      <c r="F90" s="300"/>
    </row>
    <row r="91" spans="1:6" ht="15" customHeight="1">
      <c r="A91" s="92"/>
      <c r="B91" s="179" t="s">
        <v>26</v>
      </c>
      <c r="C91" s="178" t="s">
        <v>241</v>
      </c>
      <c r="D91" s="300"/>
      <c r="E91" s="89">
        <f t="shared" si="1"/>
        <v>0</v>
      </c>
      <c r="F91" s="300"/>
    </row>
    <row r="92" spans="1:6" ht="15" customHeight="1">
      <c r="A92" s="92"/>
      <c r="B92" s="83" t="s">
        <v>24</v>
      </c>
      <c r="C92" s="178" t="s">
        <v>240</v>
      </c>
      <c r="D92" s="300"/>
      <c r="E92" s="89">
        <f t="shared" si="1"/>
        <v>0</v>
      </c>
      <c r="F92" s="300"/>
    </row>
    <row r="93" spans="1:6" ht="15" customHeight="1">
      <c r="A93" s="297">
        <v>31</v>
      </c>
      <c r="B93" s="183" t="s">
        <v>239</v>
      </c>
      <c r="C93" s="178" t="s">
        <v>238</v>
      </c>
      <c r="D93" s="300"/>
      <c r="E93" s="89">
        <f t="shared" si="1"/>
        <v>0</v>
      </c>
      <c r="F93" s="300"/>
    </row>
    <row r="94" spans="1:6" ht="15" customHeight="1">
      <c r="A94" s="92"/>
      <c r="B94" s="179" t="s">
        <v>26</v>
      </c>
      <c r="C94" s="178" t="s">
        <v>237</v>
      </c>
      <c r="D94" s="300"/>
      <c r="E94" s="89">
        <f t="shared" si="1"/>
        <v>0</v>
      </c>
      <c r="F94" s="300"/>
    </row>
    <row r="95" spans="1:6" ht="15" customHeight="1">
      <c r="A95" s="92"/>
      <c r="B95" s="83" t="s">
        <v>24</v>
      </c>
      <c r="C95" s="178" t="s">
        <v>236</v>
      </c>
      <c r="D95" s="300"/>
      <c r="E95" s="89">
        <f t="shared" si="1"/>
        <v>0</v>
      </c>
      <c r="F95" s="300"/>
    </row>
    <row r="96" spans="1:6" ht="15" customHeight="1">
      <c r="A96" s="297">
        <v>32</v>
      </c>
      <c r="B96" s="183" t="s">
        <v>235</v>
      </c>
      <c r="C96" s="178" t="s">
        <v>234</v>
      </c>
      <c r="D96" s="300"/>
      <c r="E96" s="89">
        <f t="shared" si="1"/>
        <v>0</v>
      </c>
      <c r="F96" s="300"/>
    </row>
    <row r="97" spans="1:6" ht="15" customHeight="1">
      <c r="A97" s="92"/>
      <c r="B97" s="179" t="s">
        <v>26</v>
      </c>
      <c r="C97" s="178" t="s">
        <v>233</v>
      </c>
      <c r="D97" s="300"/>
      <c r="E97" s="89">
        <f t="shared" si="1"/>
        <v>0</v>
      </c>
      <c r="F97" s="300"/>
    </row>
    <row r="98" spans="1:6" ht="15" customHeight="1">
      <c r="A98" s="92"/>
      <c r="B98" s="83" t="s">
        <v>24</v>
      </c>
      <c r="C98" s="178" t="s">
        <v>232</v>
      </c>
      <c r="D98" s="300"/>
      <c r="E98" s="89">
        <f t="shared" si="1"/>
        <v>0</v>
      </c>
      <c r="F98" s="300"/>
    </row>
    <row r="99" spans="1:6" ht="15" customHeight="1">
      <c r="A99" s="297">
        <v>33</v>
      </c>
      <c r="B99" s="183" t="s">
        <v>231</v>
      </c>
      <c r="C99" s="178" t="s">
        <v>230</v>
      </c>
      <c r="D99" s="300"/>
      <c r="E99" s="89">
        <f t="shared" si="1"/>
        <v>0</v>
      </c>
      <c r="F99" s="300"/>
    </row>
    <row r="100" spans="1:6" ht="15" customHeight="1">
      <c r="A100" s="92"/>
      <c r="B100" s="179" t="s">
        <v>26</v>
      </c>
      <c r="C100" s="178" t="s">
        <v>229</v>
      </c>
      <c r="D100" s="300"/>
      <c r="E100" s="89">
        <f t="shared" si="1"/>
        <v>0</v>
      </c>
      <c r="F100" s="300"/>
    </row>
    <row r="101" spans="1:6" ht="15" customHeight="1">
      <c r="A101" s="92"/>
      <c r="B101" s="83" t="s">
        <v>24</v>
      </c>
      <c r="C101" s="178" t="s">
        <v>228</v>
      </c>
      <c r="D101" s="300"/>
      <c r="E101" s="89">
        <f t="shared" si="1"/>
        <v>0</v>
      </c>
      <c r="F101" s="300"/>
    </row>
    <row r="102" spans="1:6" ht="27" customHeight="1">
      <c r="A102" s="297">
        <v>34</v>
      </c>
      <c r="B102" s="183" t="s">
        <v>227</v>
      </c>
      <c r="C102" s="178" t="s">
        <v>226</v>
      </c>
      <c r="D102" s="300"/>
      <c r="E102" s="89">
        <f t="shared" si="1"/>
        <v>0</v>
      </c>
      <c r="F102" s="300"/>
    </row>
    <row r="103" spans="1:6" ht="18.75" customHeight="1">
      <c r="A103" s="92"/>
      <c r="B103" s="179" t="s">
        <v>26</v>
      </c>
      <c r="C103" s="178" t="s">
        <v>225</v>
      </c>
      <c r="D103" s="300"/>
      <c r="E103" s="89">
        <f t="shared" si="1"/>
        <v>0</v>
      </c>
      <c r="F103" s="300"/>
    </row>
    <row r="104" spans="1:6" ht="18.75" customHeight="1">
      <c r="A104" s="92"/>
      <c r="B104" s="83" t="s">
        <v>24</v>
      </c>
      <c r="C104" s="178" t="s">
        <v>224</v>
      </c>
      <c r="D104" s="300"/>
      <c r="E104" s="89">
        <f t="shared" si="1"/>
        <v>0</v>
      </c>
      <c r="F104" s="300"/>
    </row>
    <row r="105" spans="1:6" ht="18.75" customHeight="1">
      <c r="A105" s="92"/>
      <c r="B105" s="185" t="s">
        <v>22</v>
      </c>
      <c r="C105" s="178"/>
      <c r="D105" s="300"/>
      <c r="E105" s="89">
        <f t="shared" si="1"/>
        <v>0</v>
      </c>
      <c r="F105" s="300"/>
    </row>
    <row r="106" spans="1:6" s="191" customFormat="1" ht="18.75" customHeight="1">
      <c r="A106" s="307">
        <v>35</v>
      </c>
      <c r="B106" s="308" t="s">
        <v>223</v>
      </c>
      <c r="C106" s="190" t="s">
        <v>49</v>
      </c>
      <c r="D106" s="308">
        <f>D107+D110+D113</f>
        <v>0.42000000000000004</v>
      </c>
      <c r="E106" s="89">
        <f t="shared" si="1"/>
        <v>0.42000000000000004</v>
      </c>
      <c r="F106" s="308"/>
    </row>
    <row r="107" spans="1:6" ht="18.75" customHeight="1">
      <c r="A107" s="297">
        <v>36</v>
      </c>
      <c r="B107" s="183" t="s">
        <v>222</v>
      </c>
      <c r="C107" s="178" t="s">
        <v>221</v>
      </c>
      <c r="D107" s="300">
        <f>D108+D109</f>
        <v>0.32</v>
      </c>
      <c r="E107" s="89">
        <f t="shared" si="1"/>
        <v>0.32</v>
      </c>
      <c r="F107" s="300"/>
    </row>
    <row r="108" spans="1:6" ht="18.75" customHeight="1">
      <c r="A108" s="92"/>
      <c r="B108" s="179" t="s">
        <v>26</v>
      </c>
      <c r="C108" s="178" t="s">
        <v>220</v>
      </c>
      <c r="D108" s="300"/>
      <c r="E108" s="89">
        <f t="shared" si="1"/>
        <v>0</v>
      </c>
      <c r="F108" s="300"/>
    </row>
    <row r="109" spans="1:6" ht="18.75" customHeight="1">
      <c r="A109" s="92"/>
      <c r="B109" s="83" t="s">
        <v>24</v>
      </c>
      <c r="C109" s="178" t="s">
        <v>219</v>
      </c>
      <c r="D109" s="300">
        <v>0.32</v>
      </c>
      <c r="E109" s="89">
        <f t="shared" si="1"/>
        <v>0.32</v>
      </c>
      <c r="F109" s="300"/>
    </row>
    <row r="110" spans="1:6" ht="18.75" customHeight="1">
      <c r="A110" s="297">
        <v>37</v>
      </c>
      <c r="B110" s="183" t="s">
        <v>218</v>
      </c>
      <c r="C110" s="178" t="s">
        <v>217</v>
      </c>
      <c r="D110" s="300">
        <f>D111+D112</f>
        <v>0.1</v>
      </c>
      <c r="E110" s="89">
        <f t="shared" si="1"/>
        <v>0.1</v>
      </c>
      <c r="F110" s="300"/>
    </row>
    <row r="111" spans="1:6" ht="18.75" customHeight="1">
      <c r="A111" s="92"/>
      <c r="B111" s="179" t="s">
        <v>26</v>
      </c>
      <c r="C111" s="178" t="s">
        <v>216</v>
      </c>
      <c r="D111" s="300"/>
      <c r="E111" s="89">
        <f t="shared" si="1"/>
        <v>0</v>
      </c>
      <c r="F111" s="300"/>
    </row>
    <row r="112" spans="1:6" ht="18.75" customHeight="1">
      <c r="A112" s="92"/>
      <c r="B112" s="83" t="s">
        <v>24</v>
      </c>
      <c r="C112" s="178" t="s">
        <v>215</v>
      </c>
      <c r="D112" s="300">
        <v>0.1</v>
      </c>
      <c r="E112" s="89">
        <f t="shared" si="1"/>
        <v>0.1</v>
      </c>
      <c r="F112" s="300"/>
    </row>
    <row r="113" spans="1:6" ht="18.75" customHeight="1">
      <c r="A113" s="297">
        <v>38</v>
      </c>
      <c r="B113" s="183" t="s">
        <v>214</v>
      </c>
      <c r="C113" s="178" t="s">
        <v>213</v>
      </c>
      <c r="D113" s="300"/>
      <c r="E113" s="89">
        <f t="shared" si="1"/>
        <v>0</v>
      </c>
      <c r="F113" s="300"/>
    </row>
    <row r="114" spans="1:6" ht="18.75" customHeight="1">
      <c r="A114" s="92"/>
      <c r="B114" s="179" t="s">
        <v>26</v>
      </c>
      <c r="C114" s="178" t="s">
        <v>212</v>
      </c>
      <c r="D114" s="300"/>
      <c r="E114" s="89">
        <f t="shared" si="1"/>
        <v>0</v>
      </c>
      <c r="F114" s="300"/>
    </row>
    <row r="115" spans="1:6" ht="18.75" customHeight="1">
      <c r="A115" s="92"/>
      <c r="B115" s="83" t="s">
        <v>24</v>
      </c>
      <c r="C115" s="178" t="s">
        <v>211</v>
      </c>
      <c r="D115" s="300"/>
      <c r="E115" s="89">
        <f t="shared" si="1"/>
        <v>0</v>
      </c>
      <c r="F115" s="300"/>
    </row>
    <row r="116" spans="1:6" ht="18.75" customHeight="1">
      <c r="A116" s="309">
        <v>39</v>
      </c>
      <c r="B116" s="310" t="s">
        <v>210</v>
      </c>
      <c r="C116" s="178" t="s">
        <v>49</v>
      </c>
      <c r="D116" s="300"/>
      <c r="E116" s="89">
        <f t="shared" si="1"/>
        <v>0</v>
      </c>
      <c r="F116" s="300"/>
    </row>
    <row r="117" spans="1:6" ht="18.75" customHeight="1">
      <c r="A117" s="309">
        <v>40</v>
      </c>
      <c r="B117" s="310" t="s">
        <v>209</v>
      </c>
      <c r="C117" s="178" t="s">
        <v>49</v>
      </c>
      <c r="D117" s="300"/>
      <c r="E117" s="89">
        <f t="shared" si="1"/>
        <v>0</v>
      </c>
      <c r="F117" s="300"/>
    </row>
    <row r="118" spans="1:6" ht="18.75" customHeight="1">
      <c r="A118" s="297">
        <v>41</v>
      </c>
      <c r="B118" s="183" t="s">
        <v>208</v>
      </c>
      <c r="C118" s="178" t="s">
        <v>207</v>
      </c>
      <c r="D118" s="300"/>
      <c r="E118" s="89">
        <f t="shared" si="1"/>
        <v>0</v>
      </c>
      <c r="F118" s="300"/>
    </row>
    <row r="119" spans="1:6" ht="18.75" customHeight="1">
      <c r="A119" s="92"/>
      <c r="B119" s="179" t="s">
        <v>26</v>
      </c>
      <c r="C119" s="178" t="s">
        <v>206</v>
      </c>
      <c r="D119" s="300"/>
      <c r="E119" s="89">
        <f t="shared" si="1"/>
        <v>0</v>
      </c>
      <c r="F119" s="300"/>
    </row>
    <row r="120" spans="1:6" ht="18.75" customHeight="1">
      <c r="A120" s="92"/>
      <c r="B120" s="83" t="s">
        <v>24</v>
      </c>
      <c r="C120" s="178" t="s">
        <v>205</v>
      </c>
      <c r="D120" s="300"/>
      <c r="E120" s="89">
        <f t="shared" si="1"/>
        <v>0</v>
      </c>
      <c r="F120" s="300"/>
    </row>
    <row r="121" spans="1:6" ht="18.75" customHeight="1">
      <c r="A121" s="297">
        <v>42</v>
      </c>
      <c r="B121" s="183" t="s">
        <v>204</v>
      </c>
      <c r="C121" s="178" t="s">
        <v>203</v>
      </c>
      <c r="D121" s="300"/>
      <c r="E121" s="89">
        <f t="shared" si="1"/>
        <v>0</v>
      </c>
      <c r="F121" s="300"/>
    </row>
    <row r="122" spans="1:6" ht="18.75" customHeight="1">
      <c r="A122" s="92"/>
      <c r="B122" s="179" t="s">
        <v>26</v>
      </c>
      <c r="C122" s="178" t="s">
        <v>202</v>
      </c>
      <c r="D122" s="300"/>
      <c r="E122" s="89">
        <f t="shared" si="1"/>
        <v>0</v>
      </c>
      <c r="F122" s="300"/>
    </row>
    <row r="123" spans="1:6" ht="18.75" customHeight="1">
      <c r="A123" s="92"/>
      <c r="B123" s="83" t="s">
        <v>24</v>
      </c>
      <c r="C123" s="178" t="s">
        <v>201</v>
      </c>
      <c r="D123" s="300"/>
      <c r="E123" s="89">
        <f t="shared" si="1"/>
        <v>0</v>
      </c>
      <c r="F123" s="300"/>
    </row>
    <row r="124" spans="1:6" ht="18.75" customHeight="1">
      <c r="A124" s="297">
        <v>43</v>
      </c>
      <c r="B124" s="183" t="s">
        <v>200</v>
      </c>
      <c r="C124" s="178" t="s">
        <v>199</v>
      </c>
      <c r="D124" s="300"/>
      <c r="E124" s="89">
        <f t="shared" si="1"/>
        <v>0</v>
      </c>
      <c r="F124" s="300"/>
    </row>
    <row r="125" spans="1:6" ht="18.75" customHeight="1">
      <c r="A125" s="92"/>
      <c r="B125" s="179" t="s">
        <v>26</v>
      </c>
      <c r="C125" s="178" t="s">
        <v>198</v>
      </c>
      <c r="D125" s="300"/>
      <c r="E125" s="89">
        <f t="shared" si="1"/>
        <v>0</v>
      </c>
      <c r="F125" s="300"/>
    </row>
    <row r="126" spans="1:6" ht="18.75" customHeight="1">
      <c r="A126" s="92"/>
      <c r="B126" s="83" t="s">
        <v>24</v>
      </c>
      <c r="C126" s="178" t="s">
        <v>197</v>
      </c>
      <c r="D126" s="300"/>
      <c r="E126" s="89">
        <f t="shared" si="1"/>
        <v>0</v>
      </c>
      <c r="F126" s="300"/>
    </row>
    <row r="127" spans="1:6" ht="18.75" customHeight="1">
      <c r="A127" s="297">
        <v>44</v>
      </c>
      <c r="B127" s="183" t="s">
        <v>196</v>
      </c>
      <c r="C127" s="178" t="s">
        <v>195</v>
      </c>
      <c r="D127" s="300"/>
      <c r="E127" s="89">
        <f t="shared" si="1"/>
        <v>0</v>
      </c>
      <c r="F127" s="300"/>
    </row>
    <row r="128" spans="1:6" ht="18.75" customHeight="1">
      <c r="A128" s="92"/>
      <c r="B128" s="179" t="s">
        <v>26</v>
      </c>
      <c r="C128" s="178" t="s">
        <v>194</v>
      </c>
      <c r="D128" s="300"/>
      <c r="E128" s="89">
        <f t="shared" si="1"/>
        <v>0</v>
      </c>
      <c r="F128" s="300"/>
    </row>
    <row r="129" spans="1:6" ht="18.75" customHeight="1">
      <c r="A129" s="92"/>
      <c r="B129" s="83" t="s">
        <v>24</v>
      </c>
      <c r="C129" s="178" t="s">
        <v>193</v>
      </c>
      <c r="D129" s="300"/>
      <c r="E129" s="89">
        <f t="shared" si="1"/>
        <v>0</v>
      </c>
      <c r="F129" s="300"/>
    </row>
    <row r="130" spans="1:6" ht="18.75" customHeight="1">
      <c r="A130" s="92"/>
      <c r="B130" s="185" t="s">
        <v>22</v>
      </c>
      <c r="C130" s="178"/>
      <c r="D130" s="300"/>
      <c r="E130" s="89">
        <f t="shared" si="1"/>
        <v>0</v>
      </c>
      <c r="F130" s="300"/>
    </row>
    <row r="131" spans="1:6" ht="18.75" customHeight="1">
      <c r="A131" s="309">
        <v>45</v>
      </c>
      <c r="B131" s="310" t="s">
        <v>192</v>
      </c>
      <c r="C131" s="178" t="s">
        <v>49</v>
      </c>
      <c r="D131" s="300"/>
      <c r="E131" s="89">
        <f t="shared" si="1"/>
        <v>0</v>
      </c>
      <c r="F131" s="300"/>
    </row>
    <row r="132" spans="1:6" ht="18.75" customHeight="1">
      <c r="A132" s="297">
        <v>46</v>
      </c>
      <c r="B132" s="183" t="s">
        <v>191</v>
      </c>
      <c r="C132" s="178" t="s">
        <v>190</v>
      </c>
      <c r="D132" s="300"/>
      <c r="E132" s="89">
        <f t="shared" si="1"/>
        <v>0</v>
      </c>
      <c r="F132" s="300"/>
    </row>
    <row r="133" spans="1:6" ht="18.75" customHeight="1">
      <c r="A133" s="92"/>
      <c r="B133" s="179" t="s">
        <v>26</v>
      </c>
      <c r="C133" s="178" t="s">
        <v>189</v>
      </c>
      <c r="D133" s="300"/>
      <c r="E133" s="89">
        <f t="shared" si="1"/>
        <v>0</v>
      </c>
      <c r="F133" s="300"/>
    </row>
    <row r="134" spans="1:6" ht="18.75" customHeight="1">
      <c r="A134" s="92"/>
      <c r="B134" s="83" t="s">
        <v>24</v>
      </c>
      <c r="C134" s="178" t="s">
        <v>188</v>
      </c>
      <c r="D134" s="300"/>
      <c r="E134" s="89">
        <f t="shared" si="1"/>
        <v>0</v>
      </c>
      <c r="F134" s="300"/>
    </row>
    <row r="135" spans="1:6" ht="18.75" customHeight="1">
      <c r="A135" s="297">
        <v>47</v>
      </c>
      <c r="B135" s="183" t="s">
        <v>187</v>
      </c>
      <c r="C135" s="178" t="s">
        <v>186</v>
      </c>
      <c r="D135" s="300"/>
      <c r="E135" s="89">
        <f t="shared" si="1"/>
        <v>0</v>
      </c>
      <c r="F135" s="300"/>
    </row>
    <row r="136" spans="1:6" ht="18.75" customHeight="1">
      <c r="A136" s="92"/>
      <c r="B136" s="179" t="s">
        <v>26</v>
      </c>
      <c r="C136" s="178" t="s">
        <v>185</v>
      </c>
      <c r="D136" s="300"/>
      <c r="E136" s="89">
        <f t="shared" si="1"/>
        <v>0</v>
      </c>
      <c r="F136" s="300"/>
    </row>
    <row r="137" spans="1:6" ht="18.75" customHeight="1">
      <c r="A137" s="92"/>
      <c r="B137" s="83" t="s">
        <v>24</v>
      </c>
      <c r="C137" s="178" t="s">
        <v>184</v>
      </c>
      <c r="D137" s="300"/>
      <c r="E137" s="89">
        <f t="shared" si="1"/>
        <v>0</v>
      </c>
      <c r="F137" s="300"/>
    </row>
    <row r="138" spans="1:6" ht="18.75" customHeight="1">
      <c r="A138" s="297">
        <v>48</v>
      </c>
      <c r="B138" s="183" t="s">
        <v>183</v>
      </c>
      <c r="C138" s="178" t="s">
        <v>182</v>
      </c>
      <c r="D138" s="300"/>
      <c r="E138" s="89">
        <f t="shared" si="1"/>
        <v>0</v>
      </c>
      <c r="F138" s="300"/>
    </row>
    <row r="139" spans="1:6" ht="18.75" customHeight="1">
      <c r="A139" s="92"/>
      <c r="B139" s="179" t="s">
        <v>26</v>
      </c>
      <c r="C139" s="178" t="s">
        <v>181</v>
      </c>
      <c r="D139" s="300"/>
      <c r="E139" s="89">
        <f t="shared" si="1"/>
        <v>0</v>
      </c>
      <c r="F139" s="300"/>
    </row>
    <row r="140" spans="1:6" ht="18.75" customHeight="1">
      <c r="A140" s="92"/>
      <c r="B140" s="83" t="s">
        <v>24</v>
      </c>
      <c r="C140" s="178" t="s">
        <v>180</v>
      </c>
      <c r="D140" s="300"/>
      <c r="E140" s="89">
        <f t="shared" ref="E140:E203" si="2">D140</f>
        <v>0</v>
      </c>
      <c r="F140" s="300"/>
    </row>
    <row r="141" spans="1:6" ht="18.75" customHeight="1">
      <c r="A141" s="297">
        <v>49</v>
      </c>
      <c r="B141" s="183" t="s">
        <v>179</v>
      </c>
      <c r="C141" s="178" t="s">
        <v>178</v>
      </c>
      <c r="D141" s="300"/>
      <c r="E141" s="89">
        <f t="shared" si="2"/>
        <v>0</v>
      </c>
      <c r="F141" s="300"/>
    </row>
    <row r="142" spans="1:6" ht="18.75" customHeight="1">
      <c r="A142" s="92"/>
      <c r="B142" s="179" t="s">
        <v>26</v>
      </c>
      <c r="C142" s="178" t="s">
        <v>177</v>
      </c>
      <c r="D142" s="300"/>
      <c r="E142" s="89">
        <f t="shared" si="2"/>
        <v>0</v>
      </c>
      <c r="F142" s="300"/>
    </row>
    <row r="143" spans="1:6" ht="18.75" customHeight="1">
      <c r="A143" s="92"/>
      <c r="B143" s="83" t="s">
        <v>24</v>
      </c>
      <c r="C143" s="178" t="s">
        <v>176</v>
      </c>
      <c r="D143" s="300"/>
      <c r="E143" s="89">
        <f t="shared" si="2"/>
        <v>0</v>
      </c>
      <c r="F143" s="300"/>
    </row>
    <row r="144" spans="1:6" ht="18.75" customHeight="1">
      <c r="A144" s="297">
        <v>50</v>
      </c>
      <c r="B144" s="183" t="s">
        <v>175</v>
      </c>
      <c r="C144" s="178" t="s">
        <v>174</v>
      </c>
      <c r="D144" s="300"/>
      <c r="E144" s="89">
        <f t="shared" si="2"/>
        <v>0</v>
      </c>
      <c r="F144" s="300"/>
    </row>
    <row r="145" spans="1:6" ht="18.75" customHeight="1">
      <c r="A145" s="92"/>
      <c r="B145" s="179" t="s">
        <v>26</v>
      </c>
      <c r="C145" s="178" t="s">
        <v>173</v>
      </c>
      <c r="D145" s="300"/>
      <c r="E145" s="89">
        <f t="shared" si="2"/>
        <v>0</v>
      </c>
      <c r="F145" s="300"/>
    </row>
    <row r="146" spans="1:6" ht="18.75" customHeight="1">
      <c r="A146" s="92"/>
      <c r="B146" s="83" t="s">
        <v>24</v>
      </c>
      <c r="C146" s="178" t="s">
        <v>172</v>
      </c>
      <c r="D146" s="300"/>
      <c r="E146" s="89">
        <f t="shared" si="2"/>
        <v>0</v>
      </c>
      <c r="F146" s="300"/>
    </row>
    <row r="147" spans="1:6" ht="18.75" customHeight="1">
      <c r="A147" s="92"/>
      <c r="B147" s="185" t="s">
        <v>22</v>
      </c>
      <c r="C147" s="178"/>
      <c r="D147" s="300"/>
      <c r="E147" s="89">
        <f t="shared" si="2"/>
        <v>0</v>
      </c>
      <c r="F147" s="300"/>
    </row>
    <row r="148" spans="1:6" ht="18.75" customHeight="1">
      <c r="A148" s="309">
        <v>51</v>
      </c>
      <c r="B148" s="310" t="s">
        <v>171</v>
      </c>
      <c r="C148" s="178" t="s">
        <v>49</v>
      </c>
      <c r="D148" s="300"/>
      <c r="E148" s="89">
        <f t="shared" si="2"/>
        <v>0</v>
      </c>
      <c r="F148" s="300"/>
    </row>
    <row r="149" spans="1:6" ht="18.75" customHeight="1">
      <c r="A149" s="297">
        <v>52</v>
      </c>
      <c r="B149" s="183" t="s">
        <v>170</v>
      </c>
      <c r="C149" s="178" t="s">
        <v>169</v>
      </c>
      <c r="D149" s="300"/>
      <c r="E149" s="89">
        <f t="shared" si="2"/>
        <v>0</v>
      </c>
      <c r="F149" s="300"/>
    </row>
    <row r="150" spans="1:6" ht="18.75" customHeight="1">
      <c r="A150" s="92"/>
      <c r="B150" s="179" t="s">
        <v>26</v>
      </c>
      <c r="C150" s="178" t="s">
        <v>168</v>
      </c>
      <c r="D150" s="300"/>
      <c r="E150" s="89">
        <f t="shared" si="2"/>
        <v>0</v>
      </c>
      <c r="F150" s="300"/>
    </row>
    <row r="151" spans="1:6" ht="18.75" customHeight="1">
      <c r="A151" s="92"/>
      <c r="B151" s="83" t="s">
        <v>24</v>
      </c>
      <c r="C151" s="178" t="s">
        <v>167</v>
      </c>
      <c r="D151" s="300"/>
      <c r="E151" s="89">
        <f t="shared" si="2"/>
        <v>0</v>
      </c>
      <c r="F151" s="300"/>
    </row>
    <row r="152" spans="1:6" ht="18.75" customHeight="1">
      <c r="A152" s="297">
        <v>53</v>
      </c>
      <c r="B152" s="183" t="s">
        <v>166</v>
      </c>
      <c r="C152" s="178" t="s">
        <v>165</v>
      </c>
      <c r="D152" s="300"/>
      <c r="E152" s="89">
        <f t="shared" si="2"/>
        <v>0</v>
      </c>
      <c r="F152" s="300"/>
    </row>
    <row r="153" spans="1:6" ht="18.75" customHeight="1">
      <c r="A153" s="92"/>
      <c r="B153" s="179" t="s">
        <v>26</v>
      </c>
      <c r="C153" s="178" t="s">
        <v>164</v>
      </c>
      <c r="D153" s="300"/>
      <c r="E153" s="89">
        <f t="shared" si="2"/>
        <v>0</v>
      </c>
      <c r="F153" s="300"/>
    </row>
    <row r="154" spans="1:6" ht="18.75" customHeight="1">
      <c r="A154" s="92"/>
      <c r="B154" s="83" t="s">
        <v>24</v>
      </c>
      <c r="C154" s="178" t="s">
        <v>163</v>
      </c>
      <c r="D154" s="300"/>
      <c r="E154" s="89">
        <f t="shared" si="2"/>
        <v>0</v>
      </c>
      <c r="F154" s="300"/>
    </row>
    <row r="155" spans="1:6" ht="18.75" customHeight="1">
      <c r="A155" s="297">
        <v>54</v>
      </c>
      <c r="B155" s="183" t="s">
        <v>162</v>
      </c>
      <c r="C155" s="178" t="s">
        <v>161</v>
      </c>
      <c r="D155" s="300"/>
      <c r="E155" s="89">
        <f t="shared" si="2"/>
        <v>0</v>
      </c>
      <c r="F155" s="300"/>
    </row>
    <row r="156" spans="1:6" ht="18.75" customHeight="1">
      <c r="A156" s="92"/>
      <c r="B156" s="179" t="s">
        <v>26</v>
      </c>
      <c r="C156" s="178" t="s">
        <v>160</v>
      </c>
      <c r="D156" s="300"/>
      <c r="E156" s="89">
        <f t="shared" si="2"/>
        <v>0</v>
      </c>
      <c r="F156" s="300"/>
    </row>
    <row r="157" spans="1:6" ht="18.75" customHeight="1">
      <c r="A157" s="92"/>
      <c r="B157" s="83" t="s">
        <v>24</v>
      </c>
      <c r="C157" s="178" t="s">
        <v>159</v>
      </c>
      <c r="D157" s="300"/>
      <c r="E157" s="89">
        <f t="shared" si="2"/>
        <v>0</v>
      </c>
      <c r="F157" s="300"/>
    </row>
    <row r="158" spans="1:6" ht="18.75" customHeight="1">
      <c r="A158" s="297">
        <v>55</v>
      </c>
      <c r="B158" s="183" t="s">
        <v>158</v>
      </c>
      <c r="C158" s="178" t="s">
        <v>157</v>
      </c>
      <c r="D158" s="300"/>
      <c r="E158" s="89">
        <f t="shared" si="2"/>
        <v>0</v>
      </c>
      <c r="F158" s="300"/>
    </row>
    <row r="159" spans="1:6" ht="18.75" customHeight="1">
      <c r="A159" s="92"/>
      <c r="B159" s="179" t="s">
        <v>26</v>
      </c>
      <c r="C159" s="178" t="s">
        <v>156</v>
      </c>
      <c r="D159" s="300"/>
      <c r="E159" s="89">
        <f t="shared" si="2"/>
        <v>0</v>
      </c>
      <c r="F159" s="300"/>
    </row>
    <row r="160" spans="1:6" ht="18.75" customHeight="1">
      <c r="A160" s="92"/>
      <c r="B160" s="83" t="s">
        <v>24</v>
      </c>
      <c r="C160" s="178" t="s">
        <v>155</v>
      </c>
      <c r="D160" s="300"/>
      <c r="E160" s="89">
        <f t="shared" si="2"/>
        <v>0</v>
      </c>
      <c r="F160" s="300"/>
    </row>
    <row r="161" spans="1:6" ht="18.75" customHeight="1">
      <c r="A161" s="297">
        <v>56</v>
      </c>
      <c r="B161" s="183" t="s">
        <v>154</v>
      </c>
      <c r="C161" s="178" t="s">
        <v>153</v>
      </c>
      <c r="D161" s="300"/>
      <c r="E161" s="89">
        <f t="shared" si="2"/>
        <v>0</v>
      </c>
      <c r="F161" s="300"/>
    </row>
    <row r="162" spans="1:6" ht="18.75" customHeight="1">
      <c r="A162" s="92"/>
      <c r="B162" s="179" t="s">
        <v>26</v>
      </c>
      <c r="C162" s="178" t="s">
        <v>152</v>
      </c>
      <c r="D162" s="300"/>
      <c r="E162" s="89">
        <f t="shared" si="2"/>
        <v>0</v>
      </c>
      <c r="F162" s="300"/>
    </row>
    <row r="163" spans="1:6" ht="18.75" customHeight="1">
      <c r="A163" s="92"/>
      <c r="B163" s="83" t="s">
        <v>24</v>
      </c>
      <c r="C163" s="178" t="s">
        <v>151</v>
      </c>
      <c r="D163" s="300"/>
      <c r="E163" s="89">
        <f t="shared" si="2"/>
        <v>0</v>
      </c>
      <c r="F163" s="300"/>
    </row>
    <row r="164" spans="1:6" ht="18.75" customHeight="1">
      <c r="A164" s="92"/>
      <c r="B164" s="185" t="s">
        <v>22</v>
      </c>
      <c r="C164" s="178"/>
      <c r="D164" s="300"/>
      <c r="E164" s="89">
        <f t="shared" si="2"/>
        <v>0</v>
      </c>
      <c r="F164" s="300"/>
    </row>
    <row r="165" spans="1:6" ht="18.75" customHeight="1">
      <c r="A165" s="297">
        <v>57</v>
      </c>
      <c r="B165" s="192" t="s">
        <v>150</v>
      </c>
      <c r="C165" s="178" t="s">
        <v>149</v>
      </c>
      <c r="D165" s="300"/>
      <c r="E165" s="89">
        <f t="shared" si="2"/>
        <v>0</v>
      </c>
      <c r="F165" s="300"/>
    </row>
    <row r="166" spans="1:6" ht="18.75" customHeight="1">
      <c r="A166" s="92"/>
      <c r="B166" s="179" t="s">
        <v>26</v>
      </c>
      <c r="C166" s="178" t="s">
        <v>148</v>
      </c>
      <c r="D166" s="300"/>
      <c r="E166" s="89">
        <f t="shared" si="2"/>
        <v>0</v>
      </c>
      <c r="F166" s="300"/>
    </row>
    <row r="167" spans="1:6" ht="18.75" customHeight="1">
      <c r="A167" s="92"/>
      <c r="B167" s="83" t="s">
        <v>24</v>
      </c>
      <c r="C167" s="178" t="s">
        <v>147</v>
      </c>
      <c r="D167" s="300"/>
      <c r="E167" s="89">
        <f t="shared" si="2"/>
        <v>0</v>
      </c>
      <c r="F167" s="300"/>
    </row>
    <row r="168" spans="1:6" ht="18.75" customHeight="1">
      <c r="A168" s="297">
        <v>58</v>
      </c>
      <c r="B168" s="192" t="s">
        <v>146</v>
      </c>
      <c r="C168" s="178" t="s">
        <v>145</v>
      </c>
      <c r="D168" s="300"/>
      <c r="E168" s="89">
        <f t="shared" si="2"/>
        <v>0</v>
      </c>
      <c r="F168" s="300"/>
    </row>
    <row r="169" spans="1:6" ht="18.75" customHeight="1">
      <c r="A169" s="92"/>
      <c r="B169" s="179" t="s">
        <v>26</v>
      </c>
      <c r="C169" s="178" t="s">
        <v>144</v>
      </c>
      <c r="D169" s="300"/>
      <c r="E169" s="89">
        <f t="shared" si="2"/>
        <v>0</v>
      </c>
      <c r="F169" s="300"/>
    </row>
    <row r="170" spans="1:6" ht="18.75" customHeight="1">
      <c r="A170" s="92"/>
      <c r="B170" s="83" t="s">
        <v>24</v>
      </c>
      <c r="C170" s="178" t="s">
        <v>143</v>
      </c>
      <c r="D170" s="300"/>
      <c r="E170" s="89">
        <f t="shared" si="2"/>
        <v>0</v>
      </c>
      <c r="F170" s="300"/>
    </row>
    <row r="171" spans="1:6" ht="18.75" customHeight="1">
      <c r="A171" s="297">
        <v>59</v>
      </c>
      <c r="B171" s="192" t="s">
        <v>142</v>
      </c>
      <c r="C171" s="178" t="s">
        <v>141</v>
      </c>
      <c r="D171" s="300"/>
      <c r="E171" s="89">
        <f t="shared" si="2"/>
        <v>0</v>
      </c>
      <c r="F171" s="300"/>
    </row>
    <row r="172" spans="1:6" ht="18.75" customHeight="1">
      <c r="A172" s="92"/>
      <c r="B172" s="179" t="s">
        <v>26</v>
      </c>
      <c r="C172" s="178" t="s">
        <v>140</v>
      </c>
      <c r="D172" s="300"/>
      <c r="E172" s="89">
        <f t="shared" si="2"/>
        <v>0</v>
      </c>
      <c r="F172" s="300"/>
    </row>
    <row r="173" spans="1:6" ht="18.75" customHeight="1">
      <c r="A173" s="92"/>
      <c r="B173" s="83" t="s">
        <v>24</v>
      </c>
      <c r="C173" s="178" t="s">
        <v>139</v>
      </c>
      <c r="D173" s="300"/>
      <c r="E173" s="89">
        <f t="shared" si="2"/>
        <v>0</v>
      </c>
      <c r="F173" s="300"/>
    </row>
    <row r="174" spans="1:6" ht="18.75" customHeight="1">
      <c r="A174" s="92"/>
      <c r="B174" s="179" t="s">
        <v>138</v>
      </c>
      <c r="C174" s="193" t="s">
        <v>137</v>
      </c>
      <c r="D174" s="300"/>
      <c r="E174" s="89">
        <f t="shared" si="2"/>
        <v>0</v>
      </c>
      <c r="F174" s="300"/>
    </row>
    <row r="175" spans="1:6" ht="18.75" customHeight="1">
      <c r="A175" s="297">
        <v>60</v>
      </c>
      <c r="B175" s="192" t="s">
        <v>136</v>
      </c>
      <c r="C175" s="178" t="s">
        <v>135</v>
      </c>
      <c r="D175" s="300"/>
      <c r="E175" s="89">
        <f t="shared" si="2"/>
        <v>0</v>
      </c>
      <c r="F175" s="300"/>
    </row>
    <row r="176" spans="1:6" ht="18.75" customHeight="1">
      <c r="A176" s="92"/>
      <c r="B176" s="179" t="s">
        <v>26</v>
      </c>
      <c r="C176" s="178" t="s">
        <v>134</v>
      </c>
      <c r="D176" s="300"/>
      <c r="E176" s="89">
        <f t="shared" si="2"/>
        <v>0</v>
      </c>
      <c r="F176" s="300"/>
    </row>
    <row r="177" spans="1:6" ht="18.75" customHeight="1">
      <c r="A177" s="92"/>
      <c r="B177" s="83" t="s">
        <v>24</v>
      </c>
      <c r="C177" s="178" t="s">
        <v>133</v>
      </c>
      <c r="D177" s="300"/>
      <c r="E177" s="89">
        <f t="shared" si="2"/>
        <v>0</v>
      </c>
      <c r="F177" s="300"/>
    </row>
    <row r="178" spans="1:6" s="187" customFormat="1" ht="18.75" customHeight="1">
      <c r="A178" s="303">
        <v>61</v>
      </c>
      <c r="B178" s="304" t="s">
        <v>132</v>
      </c>
      <c r="C178" s="186" t="s">
        <v>49</v>
      </c>
      <c r="D178" s="304">
        <f>D179+D182</f>
        <v>11.72</v>
      </c>
      <c r="E178" s="91">
        <f t="shared" si="2"/>
        <v>11.72</v>
      </c>
      <c r="F178" s="304"/>
    </row>
    <row r="179" spans="1:6" ht="18.75" customHeight="1">
      <c r="A179" s="297">
        <v>62</v>
      </c>
      <c r="B179" s="183" t="s">
        <v>131</v>
      </c>
      <c r="C179" s="178" t="s">
        <v>130</v>
      </c>
      <c r="D179" s="300">
        <f>D180+D181</f>
        <v>11.72</v>
      </c>
      <c r="E179" s="89">
        <f t="shared" si="2"/>
        <v>11.72</v>
      </c>
      <c r="F179" s="300"/>
    </row>
    <row r="180" spans="1:6" ht="18.75" customHeight="1">
      <c r="A180" s="92"/>
      <c r="B180" s="179" t="s">
        <v>26</v>
      </c>
      <c r="C180" s="178" t="s">
        <v>129</v>
      </c>
      <c r="D180" s="300">
        <v>0.22</v>
      </c>
      <c r="E180" s="89">
        <f t="shared" si="2"/>
        <v>0.22</v>
      </c>
      <c r="F180" s="300"/>
    </row>
    <row r="181" spans="1:6" ht="18.75" customHeight="1">
      <c r="A181" s="92"/>
      <c r="B181" s="83" t="s">
        <v>24</v>
      </c>
      <c r="C181" s="178" t="s">
        <v>128</v>
      </c>
      <c r="D181" s="300">
        <v>11.5</v>
      </c>
      <c r="E181" s="89">
        <f t="shared" si="2"/>
        <v>11.5</v>
      </c>
      <c r="F181" s="300"/>
    </row>
    <row r="182" spans="1:6" ht="18.75" customHeight="1">
      <c r="A182" s="297">
        <v>63</v>
      </c>
      <c r="B182" s="183" t="s">
        <v>127</v>
      </c>
      <c r="C182" s="178" t="s">
        <v>126</v>
      </c>
      <c r="D182" s="300"/>
      <c r="E182" s="89">
        <f t="shared" si="2"/>
        <v>0</v>
      </c>
      <c r="F182" s="300"/>
    </row>
    <row r="183" spans="1:6" ht="18.75" customHeight="1">
      <c r="A183" s="92"/>
      <c r="B183" s="179" t="s">
        <v>26</v>
      </c>
      <c r="C183" s="178" t="s">
        <v>125</v>
      </c>
      <c r="D183" s="300"/>
      <c r="E183" s="89">
        <f t="shared" si="2"/>
        <v>0</v>
      </c>
      <c r="F183" s="300"/>
    </row>
    <row r="184" spans="1:6" ht="18.75" customHeight="1">
      <c r="A184" s="92"/>
      <c r="B184" s="83" t="s">
        <v>24</v>
      </c>
      <c r="C184" s="178" t="s">
        <v>124</v>
      </c>
      <c r="D184" s="300"/>
      <c r="E184" s="89">
        <f t="shared" si="2"/>
        <v>0</v>
      </c>
      <c r="F184" s="300"/>
    </row>
    <row r="185" spans="1:6" ht="33.75" customHeight="1">
      <c r="A185" s="309">
        <v>64</v>
      </c>
      <c r="B185" s="310" t="s">
        <v>123</v>
      </c>
      <c r="C185" s="178" t="s">
        <v>49</v>
      </c>
      <c r="D185" s="300"/>
      <c r="E185" s="89">
        <f t="shared" si="2"/>
        <v>0</v>
      </c>
      <c r="F185" s="300"/>
    </row>
    <row r="186" spans="1:6" ht="18.75" customHeight="1">
      <c r="A186" s="309">
        <v>65</v>
      </c>
      <c r="B186" s="310" t="s">
        <v>122</v>
      </c>
      <c r="C186" s="178" t="s">
        <v>49</v>
      </c>
      <c r="D186" s="300"/>
      <c r="E186" s="89">
        <f t="shared" si="2"/>
        <v>0</v>
      </c>
      <c r="F186" s="300"/>
    </row>
    <row r="187" spans="1:6" ht="18.75" customHeight="1">
      <c r="A187" s="297">
        <v>66</v>
      </c>
      <c r="B187" s="183" t="s">
        <v>121</v>
      </c>
      <c r="C187" s="178" t="s">
        <v>120</v>
      </c>
      <c r="D187" s="300"/>
      <c r="E187" s="89">
        <f t="shared" si="2"/>
        <v>0</v>
      </c>
      <c r="F187" s="300"/>
    </row>
    <row r="188" spans="1:6" ht="18.75" customHeight="1">
      <c r="A188" s="92"/>
      <c r="B188" s="179" t="s">
        <v>26</v>
      </c>
      <c r="C188" s="178" t="s">
        <v>119</v>
      </c>
      <c r="D188" s="300"/>
      <c r="E188" s="89">
        <f t="shared" si="2"/>
        <v>0</v>
      </c>
      <c r="F188" s="300"/>
    </row>
    <row r="189" spans="1:6" ht="18.75" customHeight="1">
      <c r="A189" s="92"/>
      <c r="B189" s="83" t="s">
        <v>24</v>
      </c>
      <c r="C189" s="178" t="s">
        <v>118</v>
      </c>
      <c r="D189" s="300"/>
      <c r="E189" s="89">
        <f t="shared" si="2"/>
        <v>0</v>
      </c>
      <c r="F189" s="300"/>
    </row>
    <row r="190" spans="1:6" ht="18.75" customHeight="1">
      <c r="A190" s="297">
        <v>67</v>
      </c>
      <c r="B190" s="183" t="s">
        <v>117</v>
      </c>
      <c r="C190" s="178" t="s">
        <v>116</v>
      </c>
      <c r="D190" s="300"/>
      <c r="E190" s="89">
        <f t="shared" si="2"/>
        <v>0</v>
      </c>
      <c r="F190" s="300"/>
    </row>
    <row r="191" spans="1:6" ht="18.75" customHeight="1">
      <c r="A191" s="92"/>
      <c r="B191" s="179" t="s">
        <v>26</v>
      </c>
      <c r="C191" s="178" t="s">
        <v>115</v>
      </c>
      <c r="D191" s="300"/>
      <c r="E191" s="89">
        <f t="shared" si="2"/>
        <v>0</v>
      </c>
      <c r="F191" s="300"/>
    </row>
    <row r="192" spans="1:6" ht="18.75" customHeight="1">
      <c r="A192" s="92"/>
      <c r="B192" s="83" t="s">
        <v>24</v>
      </c>
      <c r="C192" s="178" t="s">
        <v>114</v>
      </c>
      <c r="D192" s="300"/>
      <c r="E192" s="89">
        <f t="shared" si="2"/>
        <v>0</v>
      </c>
      <c r="F192" s="300"/>
    </row>
    <row r="193" spans="1:6" ht="18.75" customHeight="1">
      <c r="A193" s="297">
        <v>68</v>
      </c>
      <c r="B193" s="183" t="s">
        <v>113</v>
      </c>
      <c r="C193" s="178" t="s">
        <v>112</v>
      </c>
      <c r="D193" s="300"/>
      <c r="E193" s="89">
        <f t="shared" si="2"/>
        <v>0</v>
      </c>
      <c r="F193" s="300"/>
    </row>
    <row r="194" spans="1:6" ht="18.75" customHeight="1">
      <c r="A194" s="92"/>
      <c r="B194" s="179" t="s">
        <v>26</v>
      </c>
      <c r="C194" s="178" t="s">
        <v>111</v>
      </c>
      <c r="D194" s="300"/>
      <c r="E194" s="89">
        <f t="shared" si="2"/>
        <v>0</v>
      </c>
      <c r="F194" s="300"/>
    </row>
    <row r="195" spans="1:6" ht="18.75" customHeight="1">
      <c r="A195" s="92"/>
      <c r="B195" s="83" t="s">
        <v>24</v>
      </c>
      <c r="C195" s="178" t="s">
        <v>110</v>
      </c>
      <c r="D195" s="300"/>
      <c r="E195" s="89">
        <f t="shared" si="2"/>
        <v>0</v>
      </c>
      <c r="F195" s="300"/>
    </row>
    <row r="196" spans="1:6" ht="18.75" customHeight="1">
      <c r="A196" s="92"/>
      <c r="B196" s="185" t="s">
        <v>22</v>
      </c>
      <c r="C196" s="178"/>
      <c r="D196" s="300"/>
      <c r="E196" s="89">
        <f t="shared" si="2"/>
        <v>0</v>
      </c>
      <c r="F196" s="300"/>
    </row>
    <row r="197" spans="1:6" ht="18.75" customHeight="1">
      <c r="A197" s="297">
        <v>69</v>
      </c>
      <c r="B197" s="310" t="s">
        <v>109</v>
      </c>
      <c r="C197" s="178" t="s">
        <v>49</v>
      </c>
      <c r="D197" s="300"/>
      <c r="E197" s="89">
        <f t="shared" si="2"/>
        <v>0</v>
      </c>
      <c r="F197" s="300"/>
    </row>
    <row r="198" spans="1:6" ht="15.75" customHeight="1">
      <c r="A198" s="297">
        <v>70</v>
      </c>
      <c r="B198" s="194" t="s">
        <v>108</v>
      </c>
      <c r="C198" s="178" t="s">
        <v>107</v>
      </c>
      <c r="D198" s="300"/>
      <c r="E198" s="89">
        <f t="shared" si="2"/>
        <v>0</v>
      </c>
      <c r="F198" s="300"/>
    </row>
    <row r="199" spans="1:6" ht="15.75" customHeight="1">
      <c r="A199" s="92"/>
      <c r="B199" s="179" t="s">
        <v>26</v>
      </c>
      <c r="C199" s="178" t="s">
        <v>106</v>
      </c>
      <c r="D199" s="300"/>
      <c r="E199" s="89">
        <f t="shared" si="2"/>
        <v>0</v>
      </c>
      <c r="F199" s="300"/>
    </row>
    <row r="200" spans="1:6" ht="15.75" customHeight="1">
      <c r="A200" s="92"/>
      <c r="B200" s="83" t="s">
        <v>24</v>
      </c>
      <c r="C200" s="178" t="s">
        <v>105</v>
      </c>
      <c r="D200" s="300"/>
      <c r="E200" s="89">
        <f t="shared" si="2"/>
        <v>0</v>
      </c>
      <c r="F200" s="300"/>
    </row>
    <row r="201" spans="1:6" ht="15.75" customHeight="1">
      <c r="A201" s="297">
        <v>71</v>
      </c>
      <c r="B201" s="183" t="s">
        <v>104</v>
      </c>
      <c r="C201" s="178" t="s">
        <v>103</v>
      </c>
      <c r="D201" s="300"/>
      <c r="E201" s="89">
        <f t="shared" si="2"/>
        <v>0</v>
      </c>
      <c r="F201" s="300"/>
    </row>
    <row r="202" spans="1:6" ht="15.75" customHeight="1">
      <c r="A202" s="92"/>
      <c r="B202" s="179" t="s">
        <v>26</v>
      </c>
      <c r="C202" s="178" t="s">
        <v>102</v>
      </c>
      <c r="D202" s="300"/>
      <c r="E202" s="89">
        <f t="shared" si="2"/>
        <v>0</v>
      </c>
      <c r="F202" s="300"/>
    </row>
    <row r="203" spans="1:6" ht="15.75" customHeight="1">
      <c r="A203" s="92"/>
      <c r="B203" s="83" t="s">
        <v>24</v>
      </c>
      <c r="C203" s="178" t="s">
        <v>101</v>
      </c>
      <c r="D203" s="300"/>
      <c r="E203" s="89">
        <f t="shared" si="2"/>
        <v>0</v>
      </c>
      <c r="F203" s="300"/>
    </row>
    <row r="204" spans="1:6" ht="15.75" customHeight="1">
      <c r="A204" s="297">
        <v>72</v>
      </c>
      <c r="B204" s="183" t="s">
        <v>100</v>
      </c>
      <c r="C204" s="178" t="s">
        <v>99</v>
      </c>
      <c r="D204" s="300"/>
      <c r="E204" s="89">
        <f t="shared" ref="E204:E263" si="3">D204</f>
        <v>0</v>
      </c>
      <c r="F204" s="300"/>
    </row>
    <row r="205" spans="1:6" ht="15.75" customHeight="1">
      <c r="A205" s="92"/>
      <c r="B205" s="179" t="s">
        <v>26</v>
      </c>
      <c r="C205" s="178" t="s">
        <v>98</v>
      </c>
      <c r="D205" s="300"/>
      <c r="E205" s="89">
        <f t="shared" si="3"/>
        <v>0</v>
      </c>
      <c r="F205" s="300"/>
    </row>
    <row r="206" spans="1:6" ht="15.75" customHeight="1">
      <c r="A206" s="92"/>
      <c r="B206" s="83" t="s">
        <v>24</v>
      </c>
      <c r="C206" s="178" t="s">
        <v>97</v>
      </c>
      <c r="D206" s="300"/>
      <c r="E206" s="89">
        <f t="shared" si="3"/>
        <v>0</v>
      </c>
      <c r="F206" s="300"/>
    </row>
    <row r="207" spans="1:6" ht="15.75" customHeight="1">
      <c r="A207" s="297">
        <v>73</v>
      </c>
      <c r="B207" s="183" t="s">
        <v>96</v>
      </c>
      <c r="C207" s="178" t="s">
        <v>95</v>
      </c>
      <c r="D207" s="300"/>
      <c r="E207" s="89">
        <f t="shared" si="3"/>
        <v>0</v>
      </c>
      <c r="F207" s="300"/>
    </row>
    <row r="208" spans="1:6" ht="15.75" customHeight="1">
      <c r="A208" s="92"/>
      <c r="B208" s="179" t="s">
        <v>26</v>
      </c>
      <c r="C208" s="178" t="s">
        <v>94</v>
      </c>
      <c r="D208" s="300"/>
      <c r="E208" s="89">
        <f t="shared" si="3"/>
        <v>0</v>
      </c>
      <c r="F208" s="300"/>
    </row>
    <row r="209" spans="1:6" ht="15.75" customHeight="1">
      <c r="A209" s="92"/>
      <c r="B209" s="83" t="s">
        <v>24</v>
      </c>
      <c r="C209" s="178" t="s">
        <v>93</v>
      </c>
      <c r="D209" s="300"/>
      <c r="E209" s="89">
        <f t="shared" si="3"/>
        <v>0</v>
      </c>
      <c r="F209" s="300"/>
    </row>
    <row r="210" spans="1:6" ht="15.75" customHeight="1">
      <c r="A210" s="297">
        <v>74</v>
      </c>
      <c r="B210" s="183" t="s">
        <v>92</v>
      </c>
      <c r="C210" s="178" t="s">
        <v>91</v>
      </c>
      <c r="D210" s="300"/>
      <c r="E210" s="89">
        <f t="shared" si="3"/>
        <v>0</v>
      </c>
      <c r="F210" s="300"/>
    </row>
    <row r="211" spans="1:6" ht="15.75" customHeight="1">
      <c r="A211" s="92"/>
      <c r="B211" s="179" t="s">
        <v>26</v>
      </c>
      <c r="C211" s="178" t="s">
        <v>90</v>
      </c>
      <c r="D211" s="300"/>
      <c r="E211" s="89">
        <f t="shared" si="3"/>
        <v>0</v>
      </c>
      <c r="F211" s="300"/>
    </row>
    <row r="212" spans="1:6" ht="15.75" customHeight="1">
      <c r="A212" s="92"/>
      <c r="B212" s="83" t="s">
        <v>24</v>
      </c>
      <c r="C212" s="178" t="s">
        <v>89</v>
      </c>
      <c r="D212" s="300"/>
      <c r="E212" s="89">
        <f t="shared" si="3"/>
        <v>0</v>
      </c>
      <c r="F212" s="300"/>
    </row>
    <row r="213" spans="1:6" ht="15.75" customHeight="1">
      <c r="A213" s="297">
        <v>75</v>
      </c>
      <c r="B213" s="183" t="s">
        <v>88</v>
      </c>
      <c r="C213" s="178" t="s">
        <v>87</v>
      </c>
      <c r="D213" s="300"/>
      <c r="E213" s="89">
        <f t="shared" si="3"/>
        <v>0</v>
      </c>
      <c r="F213" s="300"/>
    </row>
    <row r="214" spans="1:6" ht="15.75" customHeight="1">
      <c r="A214" s="92"/>
      <c r="B214" s="179" t="s">
        <v>26</v>
      </c>
      <c r="C214" s="178" t="s">
        <v>86</v>
      </c>
      <c r="D214" s="300"/>
      <c r="E214" s="89">
        <f t="shared" si="3"/>
        <v>0</v>
      </c>
      <c r="F214" s="300"/>
    </row>
    <row r="215" spans="1:6" ht="15.75" customHeight="1">
      <c r="A215" s="92"/>
      <c r="B215" s="83" t="s">
        <v>24</v>
      </c>
      <c r="C215" s="178" t="s">
        <v>85</v>
      </c>
      <c r="D215" s="300"/>
      <c r="E215" s="89">
        <f t="shared" si="3"/>
        <v>0</v>
      </c>
      <c r="F215" s="300"/>
    </row>
    <row r="216" spans="1:6" ht="15.75" customHeight="1">
      <c r="A216" s="297">
        <v>76</v>
      </c>
      <c r="B216" s="183" t="s">
        <v>84</v>
      </c>
      <c r="C216" s="178" t="s">
        <v>83</v>
      </c>
      <c r="D216" s="300"/>
      <c r="E216" s="89">
        <f t="shared" si="3"/>
        <v>0</v>
      </c>
      <c r="F216" s="300"/>
    </row>
    <row r="217" spans="1:6" ht="15.75" customHeight="1">
      <c r="A217" s="92"/>
      <c r="B217" s="179" t="s">
        <v>26</v>
      </c>
      <c r="C217" s="178" t="s">
        <v>82</v>
      </c>
      <c r="D217" s="300"/>
      <c r="E217" s="89">
        <f t="shared" si="3"/>
        <v>0</v>
      </c>
      <c r="F217" s="300"/>
    </row>
    <row r="218" spans="1:6" ht="15.75" customHeight="1">
      <c r="A218" s="92"/>
      <c r="B218" s="83" t="s">
        <v>24</v>
      </c>
      <c r="C218" s="178" t="s">
        <v>81</v>
      </c>
      <c r="D218" s="300"/>
      <c r="E218" s="89">
        <f t="shared" si="3"/>
        <v>0</v>
      </c>
      <c r="F218" s="300"/>
    </row>
    <row r="219" spans="1:6" ht="27" customHeight="1">
      <c r="A219" s="297">
        <v>77</v>
      </c>
      <c r="B219" s="183" t="s">
        <v>80</v>
      </c>
      <c r="C219" s="178" t="s">
        <v>79</v>
      </c>
      <c r="D219" s="300"/>
      <c r="E219" s="89">
        <f t="shared" si="3"/>
        <v>0</v>
      </c>
      <c r="F219" s="300"/>
    </row>
    <row r="220" spans="1:6" ht="15.75" customHeight="1">
      <c r="A220" s="92"/>
      <c r="B220" s="179" t="s">
        <v>26</v>
      </c>
      <c r="C220" s="178" t="s">
        <v>78</v>
      </c>
      <c r="D220" s="300"/>
      <c r="E220" s="89">
        <f t="shared" si="3"/>
        <v>0</v>
      </c>
      <c r="F220" s="300"/>
    </row>
    <row r="221" spans="1:6" ht="15.75" customHeight="1">
      <c r="A221" s="92"/>
      <c r="B221" s="83" t="s">
        <v>24</v>
      </c>
      <c r="C221" s="178" t="s">
        <v>77</v>
      </c>
      <c r="D221" s="300"/>
      <c r="E221" s="89">
        <f t="shared" si="3"/>
        <v>0</v>
      </c>
      <c r="F221" s="300"/>
    </row>
    <row r="222" spans="1:6" ht="15.75" customHeight="1">
      <c r="A222" s="297">
        <v>78</v>
      </c>
      <c r="B222" s="183" t="s">
        <v>76</v>
      </c>
      <c r="C222" s="178" t="s">
        <v>75</v>
      </c>
      <c r="D222" s="300"/>
      <c r="E222" s="89">
        <f t="shared" si="3"/>
        <v>0</v>
      </c>
      <c r="F222" s="300"/>
    </row>
    <row r="223" spans="1:6" ht="15.75" customHeight="1">
      <c r="A223" s="92"/>
      <c r="B223" s="179" t="s">
        <v>26</v>
      </c>
      <c r="C223" s="178" t="s">
        <v>74</v>
      </c>
      <c r="D223" s="300"/>
      <c r="E223" s="89">
        <f t="shared" si="3"/>
        <v>0</v>
      </c>
      <c r="F223" s="300"/>
    </row>
    <row r="224" spans="1:6" ht="15.75" customHeight="1">
      <c r="A224" s="92"/>
      <c r="B224" s="83" t="s">
        <v>24</v>
      </c>
      <c r="C224" s="178" t="s">
        <v>73</v>
      </c>
      <c r="D224" s="300"/>
      <c r="E224" s="89">
        <f t="shared" si="3"/>
        <v>0</v>
      </c>
      <c r="F224" s="300"/>
    </row>
    <row r="225" spans="1:6" ht="18.75" customHeight="1">
      <c r="A225" s="92"/>
      <c r="B225" s="185" t="s">
        <v>22</v>
      </c>
      <c r="C225" s="178"/>
      <c r="D225" s="300"/>
      <c r="E225" s="89">
        <f t="shared" si="3"/>
        <v>0</v>
      </c>
      <c r="F225" s="300"/>
    </row>
    <row r="226" spans="1:6" ht="18.75" customHeight="1">
      <c r="A226" s="309">
        <v>79</v>
      </c>
      <c r="B226" s="310" t="s">
        <v>72</v>
      </c>
      <c r="C226" s="178" t="s">
        <v>49</v>
      </c>
      <c r="D226" s="300"/>
      <c r="E226" s="89">
        <f t="shared" si="3"/>
        <v>0</v>
      </c>
      <c r="F226" s="300"/>
    </row>
    <row r="227" spans="1:6" ht="18.75" customHeight="1">
      <c r="A227" s="309">
        <v>80</v>
      </c>
      <c r="B227" s="310" t="s">
        <v>71</v>
      </c>
      <c r="C227" s="178" t="s">
        <v>49</v>
      </c>
      <c r="D227" s="300"/>
      <c r="E227" s="89">
        <f t="shared" si="3"/>
        <v>0</v>
      </c>
      <c r="F227" s="300"/>
    </row>
    <row r="228" spans="1:6" ht="16.5" customHeight="1">
      <c r="A228" s="297">
        <v>81</v>
      </c>
      <c r="B228" s="183" t="s">
        <v>70</v>
      </c>
      <c r="C228" s="178" t="s">
        <v>69</v>
      </c>
      <c r="D228" s="300"/>
      <c r="E228" s="89">
        <f t="shared" si="3"/>
        <v>0</v>
      </c>
      <c r="F228" s="300"/>
    </row>
    <row r="229" spans="1:6" ht="16.5" customHeight="1">
      <c r="A229" s="92"/>
      <c r="B229" s="179" t="s">
        <v>26</v>
      </c>
      <c r="C229" s="178" t="s">
        <v>68</v>
      </c>
      <c r="D229" s="300"/>
      <c r="E229" s="89">
        <f t="shared" si="3"/>
        <v>0</v>
      </c>
      <c r="F229" s="300"/>
    </row>
    <row r="230" spans="1:6" ht="16.5" customHeight="1">
      <c r="A230" s="92"/>
      <c r="B230" s="83" t="s">
        <v>24</v>
      </c>
      <c r="C230" s="178" t="s">
        <v>67</v>
      </c>
      <c r="D230" s="300"/>
      <c r="E230" s="89">
        <f t="shared" si="3"/>
        <v>0</v>
      </c>
      <c r="F230" s="300"/>
    </row>
    <row r="231" spans="1:6" ht="16.5" customHeight="1">
      <c r="A231" s="297">
        <v>82</v>
      </c>
      <c r="B231" s="183" t="s">
        <v>66</v>
      </c>
      <c r="C231" s="178" t="s">
        <v>65</v>
      </c>
      <c r="D231" s="300"/>
      <c r="E231" s="89">
        <f t="shared" si="3"/>
        <v>0</v>
      </c>
      <c r="F231" s="300"/>
    </row>
    <row r="232" spans="1:6" ht="16.5" customHeight="1">
      <c r="A232" s="92"/>
      <c r="B232" s="179" t="s">
        <v>26</v>
      </c>
      <c r="C232" s="178" t="s">
        <v>64</v>
      </c>
      <c r="D232" s="300"/>
      <c r="E232" s="89">
        <f t="shared" si="3"/>
        <v>0</v>
      </c>
      <c r="F232" s="300"/>
    </row>
    <row r="233" spans="1:6" ht="16.5" customHeight="1">
      <c r="A233" s="92"/>
      <c r="B233" s="83" t="s">
        <v>24</v>
      </c>
      <c r="C233" s="178" t="s">
        <v>63</v>
      </c>
      <c r="D233" s="300"/>
      <c r="E233" s="89">
        <f t="shared" si="3"/>
        <v>0</v>
      </c>
      <c r="F233" s="300"/>
    </row>
    <row r="234" spans="1:6" ht="16.5" customHeight="1">
      <c r="A234" s="297">
        <v>83</v>
      </c>
      <c r="B234" s="183" t="s">
        <v>62</v>
      </c>
      <c r="C234" s="178" t="s">
        <v>61</v>
      </c>
      <c r="D234" s="300"/>
      <c r="E234" s="89">
        <f t="shared" si="3"/>
        <v>0</v>
      </c>
      <c r="F234" s="300"/>
    </row>
    <row r="235" spans="1:6" ht="16.5" customHeight="1">
      <c r="A235" s="92"/>
      <c r="B235" s="179" t="s">
        <v>26</v>
      </c>
      <c r="C235" s="178" t="s">
        <v>60</v>
      </c>
      <c r="D235" s="300"/>
      <c r="E235" s="89">
        <f t="shared" si="3"/>
        <v>0</v>
      </c>
      <c r="F235" s="300"/>
    </row>
    <row r="236" spans="1:6" ht="16.5" customHeight="1">
      <c r="A236" s="92"/>
      <c r="B236" s="83" t="s">
        <v>24</v>
      </c>
      <c r="C236" s="178" t="s">
        <v>59</v>
      </c>
      <c r="D236" s="300"/>
      <c r="E236" s="89">
        <f t="shared" si="3"/>
        <v>0</v>
      </c>
      <c r="F236" s="300"/>
    </row>
    <row r="237" spans="1:6" ht="16.5" customHeight="1">
      <c r="A237" s="297">
        <v>84</v>
      </c>
      <c r="B237" s="183" t="s">
        <v>58</v>
      </c>
      <c r="C237" s="178" t="s">
        <v>57</v>
      </c>
      <c r="D237" s="300"/>
      <c r="E237" s="89">
        <f t="shared" si="3"/>
        <v>0</v>
      </c>
      <c r="F237" s="300"/>
    </row>
    <row r="238" spans="1:6" ht="16.5" customHeight="1">
      <c r="A238" s="92"/>
      <c r="B238" s="179" t="s">
        <v>26</v>
      </c>
      <c r="C238" s="178" t="s">
        <v>56</v>
      </c>
      <c r="D238" s="300"/>
      <c r="E238" s="89">
        <f t="shared" si="3"/>
        <v>0</v>
      </c>
      <c r="F238" s="300"/>
    </row>
    <row r="239" spans="1:6" ht="16.5" customHeight="1">
      <c r="A239" s="92"/>
      <c r="B239" s="83" t="s">
        <v>24</v>
      </c>
      <c r="C239" s="178" t="s">
        <v>55</v>
      </c>
      <c r="D239" s="300"/>
      <c r="E239" s="89">
        <f t="shared" si="3"/>
        <v>0</v>
      </c>
      <c r="F239" s="300"/>
    </row>
    <row r="240" spans="1:6" ht="16.5" customHeight="1">
      <c r="A240" s="297">
        <v>85</v>
      </c>
      <c r="B240" s="183" t="s">
        <v>54</v>
      </c>
      <c r="C240" s="178" t="s">
        <v>53</v>
      </c>
      <c r="D240" s="300"/>
      <c r="E240" s="89">
        <f t="shared" si="3"/>
        <v>0</v>
      </c>
      <c r="F240" s="300"/>
    </row>
    <row r="241" spans="1:6" ht="16.5" customHeight="1">
      <c r="A241" s="92"/>
      <c r="B241" s="179" t="s">
        <v>26</v>
      </c>
      <c r="C241" s="178" t="s">
        <v>52</v>
      </c>
      <c r="D241" s="300"/>
      <c r="E241" s="89">
        <f t="shared" si="3"/>
        <v>0</v>
      </c>
      <c r="F241" s="300"/>
    </row>
    <row r="242" spans="1:6" ht="16.5" customHeight="1">
      <c r="A242" s="92"/>
      <c r="B242" s="83" t="s">
        <v>24</v>
      </c>
      <c r="C242" s="178" t="s">
        <v>51</v>
      </c>
      <c r="D242" s="300"/>
      <c r="E242" s="89">
        <f t="shared" si="3"/>
        <v>0</v>
      </c>
      <c r="F242" s="300"/>
    </row>
    <row r="243" spans="1:6" ht="15.75">
      <c r="A243" s="92"/>
      <c r="B243" s="185" t="s">
        <v>22</v>
      </c>
      <c r="C243" s="178"/>
      <c r="D243" s="300"/>
      <c r="E243" s="89">
        <f t="shared" si="3"/>
        <v>0</v>
      </c>
      <c r="F243" s="300"/>
    </row>
    <row r="244" spans="1:6" ht="18.75" customHeight="1">
      <c r="A244" s="309">
        <v>86</v>
      </c>
      <c r="B244" s="310" t="s">
        <v>50</v>
      </c>
      <c r="C244" s="178" t="s">
        <v>49</v>
      </c>
      <c r="D244" s="300"/>
      <c r="E244" s="89">
        <f t="shared" si="3"/>
        <v>0</v>
      </c>
      <c r="F244" s="300"/>
    </row>
    <row r="245" spans="1:6" ht="18.75" customHeight="1">
      <c r="A245" s="297">
        <v>87</v>
      </c>
      <c r="B245" s="183" t="s">
        <v>48</v>
      </c>
      <c r="C245" s="178" t="s">
        <v>47</v>
      </c>
      <c r="D245" s="300"/>
      <c r="E245" s="89">
        <f t="shared" si="3"/>
        <v>0</v>
      </c>
      <c r="F245" s="300"/>
    </row>
    <row r="246" spans="1:6" ht="18.75" customHeight="1">
      <c r="A246" s="92"/>
      <c r="B246" s="179" t="s">
        <v>26</v>
      </c>
      <c r="C246" s="178" t="s">
        <v>46</v>
      </c>
      <c r="D246" s="300"/>
      <c r="E246" s="89">
        <f t="shared" si="3"/>
        <v>0</v>
      </c>
      <c r="F246" s="300"/>
    </row>
    <row r="247" spans="1:6" ht="18.75" customHeight="1">
      <c r="A247" s="92"/>
      <c r="B247" s="83" t="s">
        <v>24</v>
      </c>
      <c r="C247" s="178" t="s">
        <v>45</v>
      </c>
      <c r="D247" s="300"/>
      <c r="E247" s="89">
        <f t="shared" si="3"/>
        <v>0</v>
      </c>
      <c r="F247" s="300"/>
    </row>
    <row r="248" spans="1:6" ht="18.75" customHeight="1">
      <c r="A248" s="297">
        <v>88</v>
      </c>
      <c r="B248" s="183" t="s">
        <v>44</v>
      </c>
      <c r="C248" s="178" t="s">
        <v>43</v>
      </c>
      <c r="D248" s="300"/>
      <c r="E248" s="89">
        <f t="shared" si="3"/>
        <v>0</v>
      </c>
      <c r="F248" s="300"/>
    </row>
    <row r="249" spans="1:6" ht="18.75" customHeight="1">
      <c r="A249" s="92"/>
      <c r="B249" s="179" t="s">
        <v>26</v>
      </c>
      <c r="C249" s="178" t="s">
        <v>42</v>
      </c>
      <c r="D249" s="300"/>
      <c r="E249" s="89">
        <f t="shared" si="3"/>
        <v>0</v>
      </c>
      <c r="F249" s="300"/>
    </row>
    <row r="250" spans="1:6" ht="18.75" customHeight="1">
      <c r="A250" s="92"/>
      <c r="B250" s="83" t="s">
        <v>24</v>
      </c>
      <c r="C250" s="178" t="s">
        <v>41</v>
      </c>
      <c r="D250" s="300"/>
      <c r="E250" s="89">
        <f t="shared" si="3"/>
        <v>0</v>
      </c>
      <c r="F250" s="300"/>
    </row>
    <row r="251" spans="1:6" ht="18.75" customHeight="1">
      <c r="A251" s="297">
        <v>89</v>
      </c>
      <c r="B251" s="183" t="s">
        <v>40</v>
      </c>
      <c r="C251" s="178" t="s">
        <v>39</v>
      </c>
      <c r="D251" s="300"/>
      <c r="E251" s="89">
        <f t="shared" si="3"/>
        <v>0</v>
      </c>
      <c r="F251" s="300"/>
    </row>
    <row r="252" spans="1:6" ht="18.75" customHeight="1">
      <c r="A252" s="92"/>
      <c r="B252" s="179" t="s">
        <v>26</v>
      </c>
      <c r="C252" s="178" t="s">
        <v>38</v>
      </c>
      <c r="D252" s="92"/>
      <c r="E252" s="89">
        <f t="shared" si="3"/>
        <v>0</v>
      </c>
      <c r="F252" s="92"/>
    </row>
    <row r="253" spans="1:6" ht="18.75" customHeight="1">
      <c r="A253" s="92"/>
      <c r="B253" s="83" t="s">
        <v>24</v>
      </c>
      <c r="C253" s="178" t="s">
        <v>37</v>
      </c>
      <c r="D253" s="92"/>
      <c r="E253" s="89">
        <f t="shared" si="3"/>
        <v>0</v>
      </c>
      <c r="F253" s="92"/>
    </row>
    <row r="254" spans="1:6" ht="18.75" customHeight="1">
      <c r="A254" s="297">
        <v>90</v>
      </c>
      <c r="B254" s="183" t="s">
        <v>36</v>
      </c>
      <c r="C254" s="178" t="s">
        <v>35</v>
      </c>
      <c r="D254" s="92"/>
      <c r="E254" s="89">
        <f t="shared" si="3"/>
        <v>0</v>
      </c>
      <c r="F254" s="92"/>
    </row>
    <row r="255" spans="1:6" ht="18.75" customHeight="1">
      <c r="A255" s="92"/>
      <c r="B255" s="179" t="s">
        <v>26</v>
      </c>
      <c r="C255" s="178" t="s">
        <v>34</v>
      </c>
      <c r="D255" s="92"/>
      <c r="E255" s="89">
        <f t="shared" si="3"/>
        <v>0</v>
      </c>
      <c r="F255" s="92"/>
    </row>
    <row r="256" spans="1:6" ht="18.75" customHeight="1">
      <c r="A256" s="92"/>
      <c r="B256" s="83" t="s">
        <v>24</v>
      </c>
      <c r="C256" s="178" t="s">
        <v>33</v>
      </c>
      <c r="D256" s="92"/>
      <c r="E256" s="89">
        <f t="shared" si="3"/>
        <v>0</v>
      </c>
      <c r="F256" s="92"/>
    </row>
    <row r="257" spans="1:6" ht="18.75" customHeight="1">
      <c r="A257" s="297">
        <v>91</v>
      </c>
      <c r="B257" s="183" t="s">
        <v>32</v>
      </c>
      <c r="C257" s="178" t="s">
        <v>31</v>
      </c>
      <c r="D257" s="92"/>
      <c r="E257" s="89">
        <f t="shared" si="3"/>
        <v>0</v>
      </c>
      <c r="F257" s="92"/>
    </row>
    <row r="258" spans="1:6" ht="18.75" customHeight="1">
      <c r="A258" s="92"/>
      <c r="B258" s="179" t="s">
        <v>26</v>
      </c>
      <c r="C258" s="178" t="s">
        <v>30</v>
      </c>
      <c r="D258" s="92"/>
      <c r="E258" s="89">
        <f t="shared" si="3"/>
        <v>0</v>
      </c>
      <c r="F258" s="92"/>
    </row>
    <row r="259" spans="1:6" ht="18.75" customHeight="1">
      <c r="A259" s="92"/>
      <c r="B259" s="83" t="s">
        <v>24</v>
      </c>
      <c r="C259" s="178" t="s">
        <v>29</v>
      </c>
      <c r="D259" s="92"/>
      <c r="E259" s="89">
        <f t="shared" si="3"/>
        <v>0</v>
      </c>
      <c r="F259" s="92"/>
    </row>
    <row r="260" spans="1:6" ht="18.75" customHeight="1">
      <c r="A260" s="297">
        <v>92</v>
      </c>
      <c r="B260" s="183" t="s">
        <v>28</v>
      </c>
      <c r="C260" s="178" t="s">
        <v>27</v>
      </c>
      <c r="D260" s="92"/>
      <c r="E260" s="89">
        <f t="shared" si="3"/>
        <v>0</v>
      </c>
      <c r="F260" s="92"/>
    </row>
    <row r="261" spans="1:6" ht="18.75" customHeight="1">
      <c r="A261" s="92"/>
      <c r="B261" s="179" t="s">
        <v>26</v>
      </c>
      <c r="C261" s="178" t="s">
        <v>25</v>
      </c>
      <c r="D261" s="92"/>
      <c r="E261" s="89">
        <f t="shared" si="3"/>
        <v>0</v>
      </c>
      <c r="F261" s="92"/>
    </row>
    <row r="262" spans="1:6" ht="18.75" customHeight="1">
      <c r="A262" s="92"/>
      <c r="B262" s="83" t="s">
        <v>24</v>
      </c>
      <c r="C262" s="195" t="s">
        <v>23</v>
      </c>
      <c r="D262" s="92"/>
      <c r="E262" s="89">
        <f t="shared" si="3"/>
        <v>0</v>
      </c>
      <c r="F262" s="92"/>
    </row>
    <row r="263" spans="1:6" ht="18.75" customHeight="1">
      <c r="A263" s="93"/>
      <c r="B263" s="196" t="s">
        <v>22</v>
      </c>
      <c r="C263" s="197"/>
      <c r="D263" s="93"/>
      <c r="E263" s="89">
        <f t="shared" si="3"/>
        <v>0</v>
      </c>
      <c r="F263" s="93"/>
    </row>
    <row r="264" spans="1:6" ht="15" customHeight="1">
      <c r="A264" s="267" t="s">
        <v>21</v>
      </c>
      <c r="B264" s="267"/>
      <c r="C264" s="267"/>
      <c r="D264" s="267"/>
      <c r="E264" s="267"/>
      <c r="F264" s="267"/>
    </row>
    <row r="265" spans="1:6" s="158" customFormat="1" ht="18" customHeight="1">
      <c r="A265" s="243" t="s">
        <v>20</v>
      </c>
      <c r="B265" s="243"/>
      <c r="C265" s="243"/>
      <c r="D265" s="243"/>
      <c r="E265" s="243"/>
      <c r="F265" s="243"/>
    </row>
    <row r="266" spans="1:6" s="158" customFormat="1" ht="22.5" customHeight="1">
      <c r="A266" s="219" t="s">
        <v>19</v>
      </c>
      <c r="B266" s="219"/>
      <c r="C266" s="219"/>
      <c r="D266" s="219"/>
      <c r="E266" s="219"/>
      <c r="F266" s="219"/>
    </row>
    <row r="267" spans="1:6" s="158" customFormat="1" ht="21" customHeight="1">
      <c r="A267" s="235" t="s">
        <v>18</v>
      </c>
      <c r="B267" s="235"/>
      <c r="C267" s="235"/>
      <c r="D267" s="235"/>
      <c r="E267" s="235"/>
      <c r="F267" s="235"/>
    </row>
    <row r="268" spans="1:6" ht="23.25" customHeight="1">
      <c r="A268" s="236" t="s">
        <v>17</v>
      </c>
      <c r="B268" s="236" t="s">
        <v>16</v>
      </c>
      <c r="C268" s="236" t="s">
        <v>15</v>
      </c>
      <c r="D268" s="238" t="s">
        <v>14</v>
      </c>
      <c r="E268" s="264" t="s">
        <v>13</v>
      </c>
      <c r="F268" s="239" t="s">
        <v>12</v>
      </c>
    </row>
    <row r="269" spans="1:6" ht="38.25" customHeight="1">
      <c r="A269" s="237"/>
      <c r="B269" s="237"/>
      <c r="C269" s="237"/>
      <c r="D269" s="237"/>
      <c r="E269" s="265"/>
      <c r="F269" s="240"/>
    </row>
    <row r="270" spans="1:6" s="94" customFormat="1" ht="17.25" customHeight="1">
      <c r="A270" s="161" t="s">
        <v>11</v>
      </c>
      <c r="B270" s="161" t="s">
        <v>10</v>
      </c>
      <c r="C270" s="161" t="s">
        <v>9</v>
      </c>
      <c r="D270" s="161">
        <v>1</v>
      </c>
      <c r="E270" s="102">
        <v>2</v>
      </c>
      <c r="F270" s="161">
        <v>3</v>
      </c>
    </row>
    <row r="271" spans="1:6" s="164" customFormat="1" ht="18" customHeight="1">
      <c r="A271" s="162" t="s">
        <v>8</v>
      </c>
      <c r="B271" s="163"/>
      <c r="C271" s="95"/>
      <c r="D271" s="95"/>
      <c r="E271" s="103"/>
      <c r="F271" s="95"/>
    </row>
    <row r="272" spans="1:6" s="164" customFormat="1" ht="18" customHeight="1">
      <c r="A272" s="165" t="s">
        <v>7</v>
      </c>
      <c r="B272" s="166"/>
      <c r="C272" s="96"/>
      <c r="D272" s="96"/>
      <c r="E272" s="104"/>
      <c r="F272" s="96"/>
    </row>
    <row r="273" spans="1:6" ht="15.75">
      <c r="D273" s="221" t="s">
        <v>4</v>
      </c>
      <c r="E273" s="221"/>
      <c r="F273" s="221"/>
    </row>
    <row r="274" spans="1:6" ht="15.75">
      <c r="A274" s="259" t="s">
        <v>3</v>
      </c>
      <c r="B274" s="259"/>
      <c r="D274" s="259" t="s">
        <v>2</v>
      </c>
      <c r="E274" s="259"/>
      <c r="F274" s="259"/>
    </row>
    <row r="275" spans="1:6" ht="15.75">
      <c r="A275" s="221" t="s">
        <v>1</v>
      </c>
      <c r="B275" s="221"/>
      <c r="D275" s="221" t="s">
        <v>1</v>
      </c>
      <c r="E275" s="221"/>
      <c r="F275" s="221"/>
    </row>
    <row r="276" spans="1:6" ht="42" customHeight="1"/>
    <row r="277" spans="1:6">
      <c r="A277" s="260"/>
      <c r="B277" s="260"/>
      <c r="D277" s="260"/>
      <c r="E277" s="260"/>
      <c r="F277" s="260"/>
    </row>
    <row r="278" spans="1:6">
      <c r="B278" s="84" t="s">
        <v>387</v>
      </c>
    </row>
  </sheetData>
  <mergeCells count="29">
    <mergeCell ref="A264:F264"/>
    <mergeCell ref="A2:F2"/>
    <mergeCell ref="A3:F3"/>
    <mergeCell ref="A4:F4"/>
    <mergeCell ref="A5:B5"/>
    <mergeCell ref="C5:F5"/>
    <mergeCell ref="A6:B6"/>
    <mergeCell ref="C6:F6"/>
    <mergeCell ref="A8:A9"/>
    <mergeCell ref="B8:B9"/>
    <mergeCell ref="C8:C9"/>
    <mergeCell ref="D8:D9"/>
    <mergeCell ref="E8:F8"/>
    <mergeCell ref="A277:B277"/>
    <mergeCell ref="D277:F277"/>
    <mergeCell ref="A265:F265"/>
    <mergeCell ref="A266:F266"/>
    <mergeCell ref="A267:F267"/>
    <mergeCell ref="A268:A269"/>
    <mergeCell ref="B268:B269"/>
    <mergeCell ref="C268:C269"/>
    <mergeCell ref="D268:D269"/>
    <mergeCell ref="E268:E269"/>
    <mergeCell ref="F268:F269"/>
    <mergeCell ref="D273:F273"/>
    <mergeCell ref="A274:B274"/>
    <mergeCell ref="D274:F274"/>
    <mergeCell ref="A275:B275"/>
    <mergeCell ref="D275:F275"/>
  </mergeCells>
  <pageMargins left="0.23622047244094491" right="0.23622047244094491" top="0.6692913385826772" bottom="0.47244094488188981" header="0.31496062992125984" footer="0.31496062992125984"/>
  <pageSetup paperSize="9" firstPageNumber="23" orientation="portrait" useFirstPageNumber="1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8"/>
  <sheetViews>
    <sheetView topLeftCell="A260" zoomScaleNormal="100" workbookViewId="0">
      <selection activeCell="D273" sqref="D273:F273"/>
    </sheetView>
  </sheetViews>
  <sheetFormatPr defaultColWidth="9.125" defaultRowHeight="15"/>
  <cols>
    <col min="1" max="1" width="4.75" style="84" customWidth="1"/>
    <col min="2" max="2" width="42.875" style="84" customWidth="1"/>
    <col min="3" max="3" width="10.375" style="84" customWidth="1"/>
    <col min="4" max="4" width="10.625" style="84" customWidth="1"/>
    <col min="5" max="5" width="10.625" style="99" customWidth="1"/>
    <col min="6" max="6" width="10.625" style="84" customWidth="1"/>
    <col min="7" max="16384" width="9.125" style="84"/>
  </cols>
  <sheetData>
    <row r="1" spans="1:9" ht="16.5">
      <c r="A1" s="171" t="s">
        <v>353</v>
      </c>
    </row>
    <row r="2" spans="1:9" ht="22.5" customHeight="1">
      <c r="A2" s="268" t="s">
        <v>352</v>
      </c>
      <c r="B2" s="268"/>
      <c r="C2" s="268"/>
      <c r="D2" s="268"/>
      <c r="E2" s="268"/>
      <c r="F2" s="268"/>
    </row>
    <row r="3" spans="1:9" ht="16.5">
      <c r="A3" s="269" t="s">
        <v>351</v>
      </c>
      <c r="B3" s="270"/>
      <c r="C3" s="270"/>
      <c r="D3" s="270"/>
      <c r="E3" s="270"/>
      <c r="F3" s="270"/>
    </row>
    <row r="4" spans="1:9" s="172" customFormat="1" ht="21" customHeight="1">
      <c r="A4" s="271" t="s">
        <v>382</v>
      </c>
      <c r="B4" s="271"/>
      <c r="C4" s="271"/>
      <c r="D4" s="271"/>
      <c r="E4" s="271"/>
      <c r="F4" s="271"/>
    </row>
    <row r="5" spans="1:9" s="172" customFormat="1" ht="25.5" customHeight="1">
      <c r="A5" s="224" t="s">
        <v>380</v>
      </c>
      <c r="B5" s="224"/>
      <c r="C5" s="224" t="s">
        <v>381</v>
      </c>
      <c r="D5" s="224"/>
      <c r="E5" s="224"/>
      <c r="F5" s="224"/>
      <c r="G5" s="118"/>
      <c r="H5" s="118"/>
      <c r="I5" s="118"/>
    </row>
    <row r="6" spans="1:9" s="172" customFormat="1" ht="25.5" customHeight="1">
      <c r="A6" s="220" t="s">
        <v>389</v>
      </c>
      <c r="B6" s="220"/>
      <c r="C6" s="220" t="s">
        <v>391</v>
      </c>
      <c r="D6" s="220"/>
      <c r="E6" s="220"/>
      <c r="F6" s="220"/>
    </row>
    <row r="7" spans="1:9" s="173" customFormat="1" ht="37.5" customHeight="1">
      <c r="A7" s="85" t="s">
        <v>350</v>
      </c>
      <c r="B7" s="85"/>
      <c r="C7" s="85"/>
      <c r="D7" s="85"/>
      <c r="E7" s="100"/>
      <c r="F7" s="85"/>
    </row>
    <row r="8" spans="1:9" s="172" customFormat="1" ht="15" customHeight="1">
      <c r="A8" s="236" t="s">
        <v>17</v>
      </c>
      <c r="B8" s="236" t="s">
        <v>349</v>
      </c>
      <c r="C8" s="236" t="s">
        <v>15</v>
      </c>
      <c r="D8" s="238" t="s">
        <v>348</v>
      </c>
      <c r="E8" s="240" t="s">
        <v>347</v>
      </c>
      <c r="F8" s="240"/>
    </row>
    <row r="9" spans="1:9" s="172" customFormat="1" ht="37.5" customHeight="1">
      <c r="A9" s="237"/>
      <c r="B9" s="237"/>
      <c r="C9" s="237"/>
      <c r="D9" s="266"/>
      <c r="E9" s="101" t="s">
        <v>346</v>
      </c>
      <c r="F9" s="174" t="s">
        <v>345</v>
      </c>
    </row>
    <row r="10" spans="1:9" s="94" customFormat="1">
      <c r="A10" s="87" t="s">
        <v>11</v>
      </c>
      <c r="B10" s="87" t="s">
        <v>10</v>
      </c>
      <c r="C10" s="87" t="s">
        <v>9</v>
      </c>
      <c r="D10" s="87">
        <v>1</v>
      </c>
      <c r="E10" s="105">
        <v>2</v>
      </c>
      <c r="F10" s="87">
        <v>3</v>
      </c>
    </row>
    <row r="11" spans="1:9" s="127" customFormat="1" ht="18.75" customHeight="1">
      <c r="A11" s="295">
        <v>1</v>
      </c>
      <c r="B11" s="296" t="s">
        <v>344</v>
      </c>
      <c r="C11" s="175"/>
      <c r="D11" s="88">
        <f>D15+D69+D86+D106</f>
        <v>5.35</v>
      </c>
      <c r="E11" s="88">
        <f>D11</f>
        <v>5.35</v>
      </c>
      <c r="F11" s="176"/>
    </row>
    <row r="12" spans="1:9" ht="18.75" customHeight="1">
      <c r="A12" s="297">
        <v>2</v>
      </c>
      <c r="B12" s="177" t="s">
        <v>343</v>
      </c>
      <c r="C12" s="178" t="s">
        <v>342</v>
      </c>
      <c r="D12" s="92"/>
      <c r="E12" s="89">
        <f t="shared" ref="E12:E75" si="0">D12</f>
        <v>0</v>
      </c>
      <c r="F12" s="92"/>
    </row>
    <row r="13" spans="1:9" ht="18.75" customHeight="1">
      <c r="A13" s="92"/>
      <c r="B13" s="179" t="s">
        <v>26</v>
      </c>
      <c r="C13" s="178" t="s">
        <v>341</v>
      </c>
      <c r="D13" s="180"/>
      <c r="E13" s="89">
        <f t="shared" si="0"/>
        <v>0</v>
      </c>
      <c r="F13" s="180"/>
    </row>
    <row r="14" spans="1:9" ht="18.75" customHeight="1">
      <c r="A14" s="92"/>
      <c r="B14" s="83" t="s">
        <v>24</v>
      </c>
      <c r="C14" s="178" t="s">
        <v>340</v>
      </c>
      <c r="D14" s="92"/>
      <c r="E14" s="90">
        <f t="shared" si="0"/>
        <v>0</v>
      </c>
      <c r="F14" s="92"/>
    </row>
    <row r="15" spans="1:9" s="140" customFormat="1" ht="18.75" customHeight="1">
      <c r="A15" s="298">
        <v>3</v>
      </c>
      <c r="B15" s="299" t="s">
        <v>339</v>
      </c>
      <c r="C15" s="181" t="s">
        <v>49</v>
      </c>
      <c r="D15" s="182">
        <f>D16+D19+D22+D25+D28+D31+D34+D37+D40</f>
        <v>4.33</v>
      </c>
      <c r="E15" s="91">
        <f t="shared" si="0"/>
        <v>4.33</v>
      </c>
      <c r="F15" s="182"/>
    </row>
    <row r="16" spans="1:9" ht="15" customHeight="1">
      <c r="A16" s="297">
        <v>4</v>
      </c>
      <c r="B16" s="183" t="s">
        <v>338</v>
      </c>
      <c r="C16" s="178" t="s">
        <v>337</v>
      </c>
      <c r="D16" s="184">
        <f>D17+D18</f>
        <v>0.2</v>
      </c>
      <c r="E16" s="89">
        <f t="shared" si="0"/>
        <v>0.2</v>
      </c>
      <c r="F16" s="180"/>
    </row>
    <row r="17" spans="1:6" ht="15" customHeight="1">
      <c r="A17" s="92"/>
      <c r="B17" s="179" t="s">
        <v>26</v>
      </c>
      <c r="C17" s="178" t="s">
        <v>336</v>
      </c>
      <c r="D17" s="180"/>
      <c r="E17" s="89">
        <f t="shared" si="0"/>
        <v>0</v>
      </c>
      <c r="F17" s="180"/>
    </row>
    <row r="18" spans="1:6" ht="15" customHeight="1">
      <c r="A18" s="92"/>
      <c r="B18" s="83" t="s">
        <v>24</v>
      </c>
      <c r="C18" s="178" t="s">
        <v>335</v>
      </c>
      <c r="D18" s="92">
        <v>0.2</v>
      </c>
      <c r="E18" s="89">
        <f t="shared" si="0"/>
        <v>0.2</v>
      </c>
      <c r="F18" s="92"/>
    </row>
    <row r="19" spans="1:6" ht="15" customHeight="1">
      <c r="A19" s="297">
        <v>5</v>
      </c>
      <c r="B19" s="183" t="s">
        <v>334</v>
      </c>
      <c r="C19" s="178" t="s">
        <v>333</v>
      </c>
      <c r="D19" s="92"/>
      <c r="E19" s="89">
        <f t="shared" si="0"/>
        <v>0</v>
      </c>
      <c r="F19" s="92"/>
    </row>
    <row r="20" spans="1:6" ht="15" customHeight="1">
      <c r="A20" s="92"/>
      <c r="B20" s="179" t="s">
        <v>26</v>
      </c>
      <c r="C20" s="178" t="s">
        <v>332</v>
      </c>
      <c r="D20" s="180"/>
      <c r="E20" s="89">
        <f t="shared" si="0"/>
        <v>0</v>
      </c>
      <c r="F20" s="180"/>
    </row>
    <row r="21" spans="1:6" ht="15" customHeight="1">
      <c r="A21" s="92"/>
      <c r="B21" s="83" t="s">
        <v>24</v>
      </c>
      <c r="C21" s="178" t="s">
        <v>331</v>
      </c>
      <c r="D21" s="92"/>
      <c r="E21" s="89">
        <f t="shared" si="0"/>
        <v>0</v>
      </c>
      <c r="F21" s="92"/>
    </row>
    <row r="22" spans="1:6" ht="15" customHeight="1">
      <c r="A22" s="297">
        <v>6</v>
      </c>
      <c r="B22" s="183" t="s">
        <v>330</v>
      </c>
      <c r="C22" s="178" t="s">
        <v>329</v>
      </c>
      <c r="D22" s="92">
        <f>D23+D24</f>
        <v>0.12</v>
      </c>
      <c r="E22" s="89">
        <f t="shared" si="0"/>
        <v>0.12</v>
      </c>
      <c r="F22" s="92"/>
    </row>
    <row r="23" spans="1:6" ht="15" customHeight="1">
      <c r="A23" s="92"/>
      <c r="B23" s="179" t="s">
        <v>26</v>
      </c>
      <c r="C23" s="178" t="s">
        <v>328</v>
      </c>
      <c r="D23" s="92"/>
      <c r="E23" s="89">
        <f t="shared" si="0"/>
        <v>0</v>
      </c>
      <c r="F23" s="92"/>
    </row>
    <row r="24" spans="1:6" ht="15" customHeight="1">
      <c r="A24" s="92"/>
      <c r="B24" s="83" t="s">
        <v>24</v>
      </c>
      <c r="C24" s="178" t="s">
        <v>327</v>
      </c>
      <c r="D24" s="92">
        <v>0.12</v>
      </c>
      <c r="E24" s="89">
        <f t="shared" si="0"/>
        <v>0.12</v>
      </c>
      <c r="F24" s="92"/>
    </row>
    <row r="25" spans="1:6" ht="15" customHeight="1">
      <c r="A25" s="297">
        <v>7</v>
      </c>
      <c r="B25" s="183" t="s">
        <v>326</v>
      </c>
      <c r="C25" s="178" t="s">
        <v>325</v>
      </c>
      <c r="D25" s="92"/>
      <c r="E25" s="89">
        <f t="shared" si="0"/>
        <v>0</v>
      </c>
      <c r="F25" s="92"/>
    </row>
    <row r="26" spans="1:6" ht="15" customHeight="1">
      <c r="A26" s="92"/>
      <c r="B26" s="179" t="s">
        <v>26</v>
      </c>
      <c r="C26" s="178" t="s">
        <v>324</v>
      </c>
      <c r="D26" s="92"/>
      <c r="E26" s="89">
        <f t="shared" si="0"/>
        <v>0</v>
      </c>
      <c r="F26" s="92"/>
    </row>
    <row r="27" spans="1:6" ht="15" customHeight="1">
      <c r="A27" s="92"/>
      <c r="B27" s="83" t="s">
        <v>24</v>
      </c>
      <c r="C27" s="178" t="s">
        <v>323</v>
      </c>
      <c r="D27" s="92"/>
      <c r="E27" s="89">
        <f t="shared" si="0"/>
        <v>0</v>
      </c>
      <c r="F27" s="92"/>
    </row>
    <row r="28" spans="1:6" ht="15" customHeight="1">
      <c r="A28" s="297">
        <v>8</v>
      </c>
      <c r="B28" s="183" t="s">
        <v>322</v>
      </c>
      <c r="C28" s="178" t="s">
        <v>321</v>
      </c>
      <c r="D28" s="92"/>
      <c r="E28" s="89">
        <f t="shared" si="0"/>
        <v>0</v>
      </c>
      <c r="F28" s="92"/>
    </row>
    <row r="29" spans="1:6" ht="15" customHeight="1">
      <c r="A29" s="92"/>
      <c r="B29" s="179" t="s">
        <v>26</v>
      </c>
      <c r="C29" s="178" t="s">
        <v>320</v>
      </c>
      <c r="D29" s="92"/>
      <c r="E29" s="89">
        <f t="shared" si="0"/>
        <v>0</v>
      </c>
      <c r="F29" s="92"/>
    </row>
    <row r="30" spans="1:6" ht="15" customHeight="1">
      <c r="A30" s="92"/>
      <c r="B30" s="83" t="s">
        <v>24</v>
      </c>
      <c r="C30" s="178" t="s">
        <v>319</v>
      </c>
      <c r="D30" s="92"/>
      <c r="E30" s="89">
        <f t="shared" si="0"/>
        <v>0</v>
      </c>
      <c r="F30" s="92"/>
    </row>
    <row r="31" spans="1:6" ht="15" customHeight="1">
      <c r="A31" s="297">
        <v>9</v>
      </c>
      <c r="B31" s="183" t="s">
        <v>318</v>
      </c>
      <c r="C31" s="178" t="s">
        <v>317</v>
      </c>
      <c r="D31" s="92">
        <f>D32+D33</f>
        <v>0.01</v>
      </c>
      <c r="E31" s="89">
        <f t="shared" si="0"/>
        <v>0.01</v>
      </c>
      <c r="F31" s="92"/>
    </row>
    <row r="32" spans="1:6" ht="15" customHeight="1">
      <c r="A32" s="92"/>
      <c r="B32" s="179" t="s">
        <v>26</v>
      </c>
      <c r="C32" s="178" t="s">
        <v>316</v>
      </c>
      <c r="D32" s="92"/>
      <c r="E32" s="89">
        <f t="shared" si="0"/>
        <v>0</v>
      </c>
      <c r="F32" s="92"/>
    </row>
    <row r="33" spans="1:6" ht="15" customHeight="1">
      <c r="A33" s="92"/>
      <c r="B33" s="83" t="s">
        <v>24</v>
      </c>
      <c r="C33" s="178" t="s">
        <v>315</v>
      </c>
      <c r="D33" s="92">
        <v>0.01</v>
      </c>
      <c r="E33" s="89">
        <f t="shared" si="0"/>
        <v>0.01</v>
      </c>
      <c r="F33" s="92"/>
    </row>
    <row r="34" spans="1:6" ht="15" customHeight="1">
      <c r="A34" s="297">
        <v>10</v>
      </c>
      <c r="B34" s="183" t="s">
        <v>314</v>
      </c>
      <c r="C34" s="178" t="s">
        <v>313</v>
      </c>
      <c r="D34" s="92"/>
      <c r="E34" s="89">
        <f t="shared" si="0"/>
        <v>0</v>
      </c>
      <c r="F34" s="92"/>
    </row>
    <row r="35" spans="1:6" ht="15" customHeight="1">
      <c r="A35" s="92"/>
      <c r="B35" s="179" t="s">
        <v>26</v>
      </c>
      <c r="C35" s="178" t="s">
        <v>312</v>
      </c>
      <c r="D35" s="300"/>
      <c r="E35" s="89">
        <f t="shared" si="0"/>
        <v>0</v>
      </c>
      <c r="F35" s="300"/>
    </row>
    <row r="36" spans="1:6" ht="15" customHeight="1">
      <c r="A36" s="92"/>
      <c r="B36" s="83" t="s">
        <v>24</v>
      </c>
      <c r="C36" s="178" t="s">
        <v>311</v>
      </c>
      <c r="D36" s="300"/>
      <c r="E36" s="89">
        <f t="shared" si="0"/>
        <v>0</v>
      </c>
      <c r="F36" s="300"/>
    </row>
    <row r="37" spans="1:6" ht="15" customHeight="1">
      <c r="A37" s="297">
        <v>11</v>
      </c>
      <c r="B37" s="183" t="s">
        <v>310</v>
      </c>
      <c r="C37" s="178" t="s">
        <v>309</v>
      </c>
      <c r="D37" s="300">
        <f>D39</f>
        <v>0.34</v>
      </c>
      <c r="E37" s="89">
        <f t="shared" si="0"/>
        <v>0.34</v>
      </c>
      <c r="F37" s="300"/>
    </row>
    <row r="38" spans="1:6" ht="15" customHeight="1">
      <c r="A38" s="92"/>
      <c r="B38" s="179" t="s">
        <v>26</v>
      </c>
      <c r="C38" s="178" t="s">
        <v>308</v>
      </c>
      <c r="D38" s="300"/>
      <c r="E38" s="89">
        <f t="shared" si="0"/>
        <v>0</v>
      </c>
      <c r="F38" s="300"/>
    </row>
    <row r="39" spans="1:6" ht="15" customHeight="1">
      <c r="A39" s="92"/>
      <c r="B39" s="83" t="s">
        <v>24</v>
      </c>
      <c r="C39" s="178" t="s">
        <v>307</v>
      </c>
      <c r="D39" s="300">
        <v>0.34</v>
      </c>
      <c r="E39" s="89">
        <f t="shared" si="0"/>
        <v>0.34</v>
      </c>
      <c r="F39" s="300"/>
    </row>
    <row r="40" spans="1:6" s="140" customFormat="1" ht="18.75" customHeight="1">
      <c r="A40" s="298">
        <v>12</v>
      </c>
      <c r="B40" s="301" t="s">
        <v>306</v>
      </c>
      <c r="C40" s="181" t="s">
        <v>49</v>
      </c>
      <c r="D40" s="299">
        <f>D41+D44+D47+D50+D53+D56+D59+D62+D65</f>
        <v>3.66</v>
      </c>
      <c r="E40" s="88">
        <f t="shared" si="0"/>
        <v>3.66</v>
      </c>
      <c r="F40" s="301"/>
    </row>
    <row r="41" spans="1:6" ht="15.75" customHeight="1">
      <c r="A41" s="297">
        <v>13</v>
      </c>
      <c r="B41" s="183" t="s">
        <v>305</v>
      </c>
      <c r="C41" s="178" t="s">
        <v>304</v>
      </c>
      <c r="D41" s="300">
        <f>D42+D43</f>
        <v>0.06</v>
      </c>
      <c r="E41" s="89">
        <f t="shared" si="0"/>
        <v>0.06</v>
      </c>
      <c r="F41" s="300"/>
    </row>
    <row r="42" spans="1:6" ht="15.75" customHeight="1">
      <c r="A42" s="92"/>
      <c r="B42" s="179" t="s">
        <v>26</v>
      </c>
      <c r="C42" s="178" t="s">
        <v>303</v>
      </c>
      <c r="D42" s="300"/>
      <c r="E42" s="89">
        <f t="shared" si="0"/>
        <v>0</v>
      </c>
      <c r="F42" s="300"/>
    </row>
    <row r="43" spans="1:6" ht="15.75" customHeight="1">
      <c r="A43" s="92"/>
      <c r="B43" s="83" t="s">
        <v>24</v>
      </c>
      <c r="C43" s="178" t="s">
        <v>302</v>
      </c>
      <c r="D43" s="300">
        <v>0.06</v>
      </c>
      <c r="E43" s="89">
        <f t="shared" si="0"/>
        <v>0.06</v>
      </c>
      <c r="F43" s="300"/>
    </row>
    <row r="44" spans="1:6" ht="15.75" customHeight="1">
      <c r="A44" s="297">
        <v>14</v>
      </c>
      <c r="B44" s="183" t="s">
        <v>301</v>
      </c>
      <c r="C44" s="178" t="s">
        <v>300</v>
      </c>
      <c r="D44" s="300"/>
      <c r="E44" s="89">
        <f t="shared" si="0"/>
        <v>0</v>
      </c>
      <c r="F44" s="300"/>
    </row>
    <row r="45" spans="1:6" ht="15.75" customHeight="1">
      <c r="A45" s="92"/>
      <c r="B45" s="179" t="s">
        <v>26</v>
      </c>
      <c r="C45" s="178" t="s">
        <v>299</v>
      </c>
      <c r="D45" s="300"/>
      <c r="E45" s="89">
        <f t="shared" si="0"/>
        <v>0</v>
      </c>
      <c r="F45" s="300"/>
    </row>
    <row r="46" spans="1:6" ht="15.75" customHeight="1">
      <c r="A46" s="92"/>
      <c r="B46" s="83" t="s">
        <v>24</v>
      </c>
      <c r="C46" s="178" t="s">
        <v>298</v>
      </c>
      <c r="D46" s="300"/>
      <c r="E46" s="89">
        <f t="shared" si="0"/>
        <v>0</v>
      </c>
      <c r="F46" s="300"/>
    </row>
    <row r="47" spans="1:6" ht="15.75" customHeight="1">
      <c r="A47" s="297">
        <v>15</v>
      </c>
      <c r="B47" s="183" t="s">
        <v>297</v>
      </c>
      <c r="C47" s="178" t="s">
        <v>296</v>
      </c>
      <c r="D47" s="300"/>
      <c r="E47" s="89">
        <f t="shared" si="0"/>
        <v>0</v>
      </c>
      <c r="F47" s="300"/>
    </row>
    <row r="48" spans="1:6" ht="15.75" customHeight="1">
      <c r="A48" s="92"/>
      <c r="B48" s="179" t="s">
        <v>26</v>
      </c>
      <c r="C48" s="178" t="s">
        <v>295</v>
      </c>
      <c r="D48" s="300"/>
      <c r="E48" s="89">
        <f t="shared" si="0"/>
        <v>0</v>
      </c>
      <c r="F48" s="300"/>
    </row>
    <row r="49" spans="1:6" ht="15.75" customHeight="1">
      <c r="A49" s="92"/>
      <c r="B49" s="83" t="s">
        <v>24</v>
      </c>
      <c r="C49" s="178" t="s">
        <v>294</v>
      </c>
      <c r="D49" s="300"/>
      <c r="E49" s="89">
        <f t="shared" si="0"/>
        <v>0</v>
      </c>
      <c r="F49" s="300"/>
    </row>
    <row r="50" spans="1:6" ht="15.75" customHeight="1">
      <c r="A50" s="297">
        <v>16</v>
      </c>
      <c r="B50" s="183" t="s">
        <v>293</v>
      </c>
      <c r="C50" s="178" t="s">
        <v>292</v>
      </c>
      <c r="D50" s="300"/>
      <c r="E50" s="89">
        <f t="shared" si="0"/>
        <v>0</v>
      </c>
      <c r="F50" s="300"/>
    </row>
    <row r="51" spans="1:6" ht="15.75" customHeight="1">
      <c r="A51" s="92"/>
      <c r="B51" s="179" t="s">
        <v>26</v>
      </c>
      <c r="C51" s="178" t="s">
        <v>291</v>
      </c>
      <c r="D51" s="300"/>
      <c r="E51" s="89">
        <f t="shared" si="0"/>
        <v>0</v>
      </c>
      <c r="F51" s="300"/>
    </row>
    <row r="52" spans="1:6" ht="15.75" customHeight="1">
      <c r="A52" s="92"/>
      <c r="B52" s="83" t="s">
        <v>24</v>
      </c>
      <c r="C52" s="178" t="s">
        <v>290</v>
      </c>
      <c r="D52" s="300"/>
      <c r="E52" s="89">
        <f t="shared" si="0"/>
        <v>0</v>
      </c>
      <c r="F52" s="300"/>
    </row>
    <row r="53" spans="1:6" ht="15.75" customHeight="1">
      <c r="A53" s="297">
        <v>17</v>
      </c>
      <c r="B53" s="183" t="s">
        <v>289</v>
      </c>
      <c r="C53" s="178" t="s">
        <v>288</v>
      </c>
      <c r="D53" s="300"/>
      <c r="E53" s="89">
        <f t="shared" si="0"/>
        <v>0</v>
      </c>
      <c r="F53" s="300"/>
    </row>
    <row r="54" spans="1:6" ht="15.75" customHeight="1">
      <c r="A54" s="92"/>
      <c r="B54" s="179" t="s">
        <v>26</v>
      </c>
      <c r="C54" s="178" t="s">
        <v>287</v>
      </c>
      <c r="D54" s="300"/>
      <c r="E54" s="89">
        <f t="shared" si="0"/>
        <v>0</v>
      </c>
      <c r="F54" s="300"/>
    </row>
    <row r="55" spans="1:6" ht="15.75" customHeight="1">
      <c r="A55" s="92"/>
      <c r="B55" s="83" t="s">
        <v>24</v>
      </c>
      <c r="C55" s="178" t="s">
        <v>286</v>
      </c>
      <c r="D55" s="300"/>
      <c r="E55" s="89">
        <f t="shared" si="0"/>
        <v>0</v>
      </c>
      <c r="F55" s="300"/>
    </row>
    <row r="56" spans="1:6" ht="15.75" customHeight="1">
      <c r="A56" s="297">
        <v>18</v>
      </c>
      <c r="B56" s="183" t="s">
        <v>285</v>
      </c>
      <c r="C56" s="178" t="s">
        <v>284</v>
      </c>
      <c r="D56" s="300"/>
      <c r="E56" s="89">
        <f t="shared" si="0"/>
        <v>0</v>
      </c>
      <c r="F56" s="300"/>
    </row>
    <row r="57" spans="1:6" ht="15.75" customHeight="1">
      <c r="A57" s="92"/>
      <c r="B57" s="179" t="s">
        <v>26</v>
      </c>
      <c r="C57" s="178" t="s">
        <v>283</v>
      </c>
      <c r="D57" s="300"/>
      <c r="E57" s="89">
        <f t="shared" si="0"/>
        <v>0</v>
      </c>
      <c r="F57" s="300"/>
    </row>
    <row r="58" spans="1:6" ht="15.75" customHeight="1">
      <c r="A58" s="92"/>
      <c r="B58" s="83" t="s">
        <v>24</v>
      </c>
      <c r="C58" s="178" t="s">
        <v>282</v>
      </c>
      <c r="D58" s="300"/>
      <c r="E58" s="89">
        <f t="shared" si="0"/>
        <v>0</v>
      </c>
      <c r="F58" s="300"/>
    </row>
    <row r="59" spans="1:6" ht="15.75" customHeight="1">
      <c r="A59" s="297">
        <v>19</v>
      </c>
      <c r="B59" s="183" t="s">
        <v>281</v>
      </c>
      <c r="C59" s="178" t="s">
        <v>280</v>
      </c>
      <c r="D59" s="300"/>
      <c r="E59" s="89">
        <f t="shared" si="0"/>
        <v>0</v>
      </c>
      <c r="F59" s="300"/>
    </row>
    <row r="60" spans="1:6" ht="15.75" customHeight="1">
      <c r="A60" s="92"/>
      <c r="B60" s="179" t="s">
        <v>26</v>
      </c>
      <c r="C60" s="178" t="s">
        <v>279</v>
      </c>
      <c r="D60" s="300"/>
      <c r="E60" s="89">
        <f t="shared" si="0"/>
        <v>0</v>
      </c>
      <c r="F60" s="300"/>
    </row>
    <row r="61" spans="1:6" ht="15.75" customHeight="1">
      <c r="A61" s="92"/>
      <c r="B61" s="83" t="s">
        <v>24</v>
      </c>
      <c r="C61" s="178" t="s">
        <v>278</v>
      </c>
      <c r="D61" s="300"/>
      <c r="E61" s="89">
        <f t="shared" si="0"/>
        <v>0</v>
      </c>
      <c r="F61" s="300"/>
    </row>
    <row r="62" spans="1:6" ht="15.75" customHeight="1">
      <c r="A62" s="297">
        <v>20</v>
      </c>
      <c r="B62" s="183" t="s">
        <v>277</v>
      </c>
      <c r="C62" s="178" t="s">
        <v>276</v>
      </c>
      <c r="D62" s="300"/>
      <c r="E62" s="89">
        <f t="shared" si="0"/>
        <v>0</v>
      </c>
      <c r="F62" s="300"/>
    </row>
    <row r="63" spans="1:6" ht="15.75" customHeight="1">
      <c r="A63" s="92"/>
      <c r="B63" s="179" t="s">
        <v>26</v>
      </c>
      <c r="C63" s="178" t="s">
        <v>275</v>
      </c>
      <c r="D63" s="300"/>
      <c r="E63" s="89">
        <f t="shared" si="0"/>
        <v>0</v>
      </c>
      <c r="F63" s="300"/>
    </row>
    <row r="64" spans="1:6" ht="15.75" customHeight="1">
      <c r="A64" s="92"/>
      <c r="B64" s="83" t="s">
        <v>24</v>
      </c>
      <c r="C64" s="178" t="s">
        <v>274</v>
      </c>
      <c r="D64" s="300"/>
      <c r="E64" s="89">
        <f t="shared" si="0"/>
        <v>0</v>
      </c>
      <c r="F64" s="300"/>
    </row>
    <row r="65" spans="1:6" ht="29.25" customHeight="1">
      <c r="A65" s="297">
        <v>21</v>
      </c>
      <c r="B65" s="183" t="s">
        <v>273</v>
      </c>
      <c r="C65" s="178" t="s">
        <v>272</v>
      </c>
      <c r="D65" s="311">
        <f>D66+D67</f>
        <v>3.6</v>
      </c>
      <c r="E65" s="89">
        <f t="shared" si="0"/>
        <v>3.6</v>
      </c>
      <c r="F65" s="300"/>
    </row>
    <row r="66" spans="1:6" ht="18.75" customHeight="1">
      <c r="A66" s="92"/>
      <c r="B66" s="179" t="s">
        <v>26</v>
      </c>
      <c r="C66" s="178" t="s">
        <v>271</v>
      </c>
      <c r="D66" s="311"/>
      <c r="E66" s="89">
        <f t="shared" si="0"/>
        <v>0</v>
      </c>
      <c r="F66" s="300"/>
    </row>
    <row r="67" spans="1:6" ht="18.75" customHeight="1">
      <c r="A67" s="92"/>
      <c r="B67" s="83" t="s">
        <v>24</v>
      </c>
      <c r="C67" s="178" t="s">
        <v>270</v>
      </c>
      <c r="D67" s="311">
        <v>3.6</v>
      </c>
      <c r="E67" s="89">
        <f t="shared" si="0"/>
        <v>3.6</v>
      </c>
      <c r="F67" s="300"/>
    </row>
    <row r="68" spans="1:6" ht="18.75" customHeight="1">
      <c r="A68" s="92"/>
      <c r="B68" s="185" t="s">
        <v>22</v>
      </c>
      <c r="C68" s="178"/>
      <c r="D68" s="300"/>
      <c r="E68" s="90">
        <f t="shared" si="0"/>
        <v>0</v>
      </c>
      <c r="F68" s="300"/>
    </row>
    <row r="69" spans="1:6" s="187" customFormat="1" ht="18.75" customHeight="1">
      <c r="A69" s="303">
        <v>22</v>
      </c>
      <c r="B69" s="304" t="s">
        <v>269</v>
      </c>
      <c r="C69" s="186" t="s">
        <v>49</v>
      </c>
      <c r="D69" s="304">
        <f>D70+D73+D76+D79+D82</f>
        <v>0.5</v>
      </c>
      <c r="E69" s="91">
        <f t="shared" si="0"/>
        <v>0.5</v>
      </c>
      <c r="F69" s="304"/>
    </row>
    <row r="70" spans="1:6" ht="18.75" customHeight="1">
      <c r="A70" s="297">
        <v>23</v>
      </c>
      <c r="B70" s="183" t="s">
        <v>268</v>
      </c>
      <c r="C70" s="178" t="s">
        <v>267</v>
      </c>
      <c r="D70" s="300"/>
      <c r="E70" s="89">
        <f t="shared" si="0"/>
        <v>0</v>
      </c>
      <c r="F70" s="300"/>
    </row>
    <row r="71" spans="1:6" ht="16.5" customHeight="1">
      <c r="A71" s="92"/>
      <c r="B71" s="179" t="s">
        <v>26</v>
      </c>
      <c r="C71" s="178" t="s">
        <v>266</v>
      </c>
      <c r="D71" s="300"/>
      <c r="E71" s="89">
        <f t="shared" si="0"/>
        <v>0</v>
      </c>
      <c r="F71" s="300"/>
    </row>
    <row r="72" spans="1:6" ht="16.5" customHeight="1">
      <c r="A72" s="92"/>
      <c r="B72" s="83" t="s">
        <v>24</v>
      </c>
      <c r="C72" s="178" t="s">
        <v>265</v>
      </c>
      <c r="D72" s="300"/>
      <c r="E72" s="89">
        <f t="shared" si="0"/>
        <v>0</v>
      </c>
      <c r="F72" s="300"/>
    </row>
    <row r="73" spans="1:6" ht="16.5" customHeight="1">
      <c r="A73" s="297">
        <v>24</v>
      </c>
      <c r="B73" s="183" t="s">
        <v>264</v>
      </c>
      <c r="C73" s="178" t="s">
        <v>263</v>
      </c>
      <c r="D73" s="300"/>
      <c r="E73" s="89">
        <f t="shared" si="0"/>
        <v>0</v>
      </c>
      <c r="F73" s="300"/>
    </row>
    <row r="74" spans="1:6" ht="16.5" customHeight="1">
      <c r="A74" s="92"/>
      <c r="B74" s="179" t="s">
        <v>26</v>
      </c>
      <c r="C74" s="178" t="s">
        <v>262</v>
      </c>
      <c r="D74" s="300"/>
      <c r="E74" s="89">
        <f t="shared" si="0"/>
        <v>0</v>
      </c>
      <c r="F74" s="300"/>
    </row>
    <row r="75" spans="1:6" ht="16.5" customHeight="1">
      <c r="A75" s="92"/>
      <c r="B75" s="83" t="s">
        <v>24</v>
      </c>
      <c r="C75" s="178" t="s">
        <v>261</v>
      </c>
      <c r="D75" s="300"/>
      <c r="E75" s="89">
        <f t="shared" si="0"/>
        <v>0</v>
      </c>
      <c r="F75" s="300"/>
    </row>
    <row r="76" spans="1:6" ht="16.5" customHeight="1">
      <c r="A76" s="297">
        <v>25</v>
      </c>
      <c r="B76" s="183" t="s">
        <v>260</v>
      </c>
      <c r="C76" s="178" t="s">
        <v>259</v>
      </c>
      <c r="D76" s="300"/>
      <c r="E76" s="89">
        <f t="shared" ref="E76:E139" si="1">D76</f>
        <v>0</v>
      </c>
      <c r="F76" s="300"/>
    </row>
    <row r="77" spans="1:6" ht="16.5" customHeight="1">
      <c r="A77" s="92"/>
      <c r="B77" s="179" t="s">
        <v>26</v>
      </c>
      <c r="C77" s="178" t="s">
        <v>258</v>
      </c>
      <c r="D77" s="300"/>
      <c r="E77" s="89">
        <f t="shared" si="1"/>
        <v>0</v>
      </c>
      <c r="F77" s="300"/>
    </row>
    <row r="78" spans="1:6" ht="16.5" customHeight="1">
      <c r="A78" s="92"/>
      <c r="B78" s="83" t="s">
        <v>24</v>
      </c>
      <c r="C78" s="178" t="s">
        <v>257</v>
      </c>
      <c r="D78" s="300"/>
      <c r="E78" s="89">
        <f t="shared" si="1"/>
        <v>0</v>
      </c>
      <c r="F78" s="300"/>
    </row>
    <row r="79" spans="1:6" ht="16.5" customHeight="1">
      <c r="A79" s="297">
        <v>26</v>
      </c>
      <c r="B79" s="183" t="s">
        <v>256</v>
      </c>
      <c r="C79" s="178" t="s">
        <v>255</v>
      </c>
      <c r="D79" s="300"/>
      <c r="E79" s="89">
        <f t="shared" si="1"/>
        <v>0</v>
      </c>
      <c r="F79" s="300"/>
    </row>
    <row r="80" spans="1:6" ht="16.5" customHeight="1">
      <c r="A80" s="92"/>
      <c r="B80" s="179" t="s">
        <v>26</v>
      </c>
      <c r="C80" s="178" t="s">
        <v>254</v>
      </c>
      <c r="D80" s="300"/>
      <c r="E80" s="89">
        <f t="shared" si="1"/>
        <v>0</v>
      </c>
      <c r="F80" s="300"/>
    </row>
    <row r="81" spans="1:6" ht="16.5" customHeight="1">
      <c r="A81" s="92"/>
      <c r="B81" s="83" t="s">
        <v>24</v>
      </c>
      <c r="C81" s="178" t="s">
        <v>253</v>
      </c>
      <c r="D81" s="300"/>
      <c r="E81" s="89">
        <f t="shared" si="1"/>
        <v>0</v>
      </c>
      <c r="F81" s="300"/>
    </row>
    <row r="82" spans="1:6" ht="16.5" customHeight="1">
      <c r="A82" s="297">
        <v>27</v>
      </c>
      <c r="B82" s="183" t="s">
        <v>252</v>
      </c>
      <c r="C82" s="178" t="s">
        <v>251</v>
      </c>
      <c r="D82" s="300">
        <f>D83+D84</f>
        <v>0.5</v>
      </c>
      <c r="E82" s="89">
        <f t="shared" si="1"/>
        <v>0.5</v>
      </c>
      <c r="F82" s="300"/>
    </row>
    <row r="83" spans="1:6" ht="18.75" customHeight="1">
      <c r="A83" s="92"/>
      <c r="B83" s="179" t="s">
        <v>26</v>
      </c>
      <c r="C83" s="178" t="s">
        <v>250</v>
      </c>
      <c r="D83" s="300"/>
      <c r="E83" s="89">
        <f t="shared" si="1"/>
        <v>0</v>
      </c>
      <c r="F83" s="300"/>
    </row>
    <row r="84" spans="1:6" ht="18.75" customHeight="1">
      <c r="A84" s="92"/>
      <c r="B84" s="83" t="s">
        <v>24</v>
      </c>
      <c r="C84" s="178" t="s">
        <v>249</v>
      </c>
      <c r="D84" s="300">
        <v>0.5</v>
      </c>
      <c r="E84" s="89">
        <f t="shared" si="1"/>
        <v>0.5</v>
      </c>
      <c r="F84" s="300"/>
    </row>
    <row r="85" spans="1:6" ht="18.75" customHeight="1">
      <c r="A85" s="92"/>
      <c r="B85" s="185" t="s">
        <v>22</v>
      </c>
      <c r="C85" s="178"/>
      <c r="D85" s="300"/>
      <c r="E85" s="89">
        <f t="shared" si="1"/>
        <v>0</v>
      </c>
      <c r="F85" s="300"/>
    </row>
    <row r="86" spans="1:6" s="189" customFormat="1" ht="18.75" customHeight="1">
      <c r="A86" s="305">
        <v>28</v>
      </c>
      <c r="B86" s="306" t="s">
        <v>248</v>
      </c>
      <c r="C86" s="188" t="s">
        <v>49</v>
      </c>
      <c r="D86" s="306">
        <f>D87+D90+D93+D96+D99+D102</f>
        <v>0.1</v>
      </c>
      <c r="E86" s="88">
        <f t="shared" si="1"/>
        <v>0.1</v>
      </c>
      <c r="F86" s="306"/>
    </row>
    <row r="87" spans="1:6" ht="15" customHeight="1">
      <c r="A87" s="297">
        <v>29</v>
      </c>
      <c r="B87" s="183" t="s">
        <v>247</v>
      </c>
      <c r="C87" s="178" t="s">
        <v>246</v>
      </c>
      <c r="D87" s="300">
        <f>D89</f>
        <v>0.1</v>
      </c>
      <c r="E87" s="89">
        <f t="shared" si="1"/>
        <v>0.1</v>
      </c>
      <c r="F87" s="300"/>
    </row>
    <row r="88" spans="1:6" ht="15" customHeight="1">
      <c r="A88" s="92"/>
      <c r="B88" s="179" t="s">
        <v>26</v>
      </c>
      <c r="C88" s="178" t="s">
        <v>245</v>
      </c>
      <c r="D88" s="300"/>
      <c r="E88" s="89">
        <f t="shared" si="1"/>
        <v>0</v>
      </c>
      <c r="F88" s="300"/>
    </row>
    <row r="89" spans="1:6" ht="15" customHeight="1">
      <c r="A89" s="92"/>
      <c r="B89" s="83" t="s">
        <v>24</v>
      </c>
      <c r="C89" s="178" t="s">
        <v>244</v>
      </c>
      <c r="D89" s="300">
        <v>0.1</v>
      </c>
      <c r="E89" s="89">
        <f t="shared" si="1"/>
        <v>0.1</v>
      </c>
      <c r="F89" s="300"/>
    </row>
    <row r="90" spans="1:6" ht="15" customHeight="1">
      <c r="A90" s="297">
        <v>30</v>
      </c>
      <c r="B90" s="183" t="s">
        <v>243</v>
      </c>
      <c r="C90" s="178" t="s">
        <v>242</v>
      </c>
      <c r="D90" s="300"/>
      <c r="E90" s="89">
        <f t="shared" si="1"/>
        <v>0</v>
      </c>
      <c r="F90" s="300"/>
    </row>
    <row r="91" spans="1:6" ht="15" customHeight="1">
      <c r="A91" s="92"/>
      <c r="B91" s="179" t="s">
        <v>26</v>
      </c>
      <c r="C91" s="178" t="s">
        <v>241</v>
      </c>
      <c r="D91" s="300"/>
      <c r="E91" s="89">
        <f t="shared" si="1"/>
        <v>0</v>
      </c>
      <c r="F91" s="300"/>
    </row>
    <row r="92" spans="1:6" ht="15" customHeight="1">
      <c r="A92" s="92"/>
      <c r="B92" s="83" t="s">
        <v>24</v>
      </c>
      <c r="C92" s="178" t="s">
        <v>240</v>
      </c>
      <c r="D92" s="300"/>
      <c r="E92" s="89">
        <f t="shared" si="1"/>
        <v>0</v>
      </c>
      <c r="F92" s="300"/>
    </row>
    <row r="93" spans="1:6" ht="15" customHeight="1">
      <c r="A93" s="297">
        <v>31</v>
      </c>
      <c r="B93" s="183" t="s">
        <v>239</v>
      </c>
      <c r="C93" s="178" t="s">
        <v>238</v>
      </c>
      <c r="D93" s="300"/>
      <c r="E93" s="89">
        <f t="shared" si="1"/>
        <v>0</v>
      </c>
      <c r="F93" s="300"/>
    </row>
    <row r="94" spans="1:6" ht="15" customHeight="1">
      <c r="A94" s="92"/>
      <c r="B94" s="179" t="s">
        <v>26</v>
      </c>
      <c r="C94" s="178" t="s">
        <v>237</v>
      </c>
      <c r="D94" s="300"/>
      <c r="E94" s="89">
        <f t="shared" si="1"/>
        <v>0</v>
      </c>
      <c r="F94" s="300"/>
    </row>
    <row r="95" spans="1:6" ht="15" customHeight="1">
      <c r="A95" s="92"/>
      <c r="B95" s="83" t="s">
        <v>24</v>
      </c>
      <c r="C95" s="178" t="s">
        <v>236</v>
      </c>
      <c r="D95" s="300"/>
      <c r="E95" s="89">
        <f t="shared" si="1"/>
        <v>0</v>
      </c>
      <c r="F95" s="300"/>
    </row>
    <row r="96" spans="1:6" ht="15" customHeight="1">
      <c r="A96" s="297">
        <v>32</v>
      </c>
      <c r="B96" s="183" t="s">
        <v>235</v>
      </c>
      <c r="C96" s="178" t="s">
        <v>234</v>
      </c>
      <c r="D96" s="300"/>
      <c r="E96" s="89">
        <f t="shared" si="1"/>
        <v>0</v>
      </c>
      <c r="F96" s="300"/>
    </row>
    <row r="97" spans="1:6" ht="15" customHeight="1">
      <c r="A97" s="92"/>
      <c r="B97" s="179" t="s">
        <v>26</v>
      </c>
      <c r="C97" s="178" t="s">
        <v>233</v>
      </c>
      <c r="D97" s="300"/>
      <c r="E97" s="89">
        <f t="shared" si="1"/>
        <v>0</v>
      </c>
      <c r="F97" s="300"/>
    </row>
    <row r="98" spans="1:6" ht="15" customHeight="1">
      <c r="A98" s="92"/>
      <c r="B98" s="83" t="s">
        <v>24</v>
      </c>
      <c r="C98" s="178" t="s">
        <v>232</v>
      </c>
      <c r="D98" s="300"/>
      <c r="E98" s="89">
        <f t="shared" si="1"/>
        <v>0</v>
      </c>
      <c r="F98" s="300"/>
    </row>
    <row r="99" spans="1:6" ht="15" customHeight="1">
      <c r="A99" s="297">
        <v>33</v>
      </c>
      <c r="B99" s="183" t="s">
        <v>231</v>
      </c>
      <c r="C99" s="178" t="s">
        <v>230</v>
      </c>
      <c r="D99" s="300"/>
      <c r="E99" s="89">
        <f t="shared" si="1"/>
        <v>0</v>
      </c>
      <c r="F99" s="300"/>
    </row>
    <row r="100" spans="1:6" ht="15" customHeight="1">
      <c r="A100" s="92"/>
      <c r="B100" s="179" t="s">
        <v>26</v>
      </c>
      <c r="C100" s="178" t="s">
        <v>229</v>
      </c>
      <c r="D100" s="300"/>
      <c r="E100" s="89">
        <f t="shared" si="1"/>
        <v>0</v>
      </c>
      <c r="F100" s="300"/>
    </row>
    <row r="101" spans="1:6" ht="15" customHeight="1">
      <c r="A101" s="92"/>
      <c r="B101" s="83" t="s">
        <v>24</v>
      </c>
      <c r="C101" s="178" t="s">
        <v>228</v>
      </c>
      <c r="D101" s="300"/>
      <c r="E101" s="89">
        <f t="shared" si="1"/>
        <v>0</v>
      </c>
      <c r="F101" s="300"/>
    </row>
    <row r="102" spans="1:6" ht="27" customHeight="1">
      <c r="A102" s="297">
        <v>34</v>
      </c>
      <c r="B102" s="183" t="s">
        <v>227</v>
      </c>
      <c r="C102" s="178" t="s">
        <v>226</v>
      </c>
      <c r="D102" s="300"/>
      <c r="E102" s="89">
        <f t="shared" si="1"/>
        <v>0</v>
      </c>
      <c r="F102" s="300"/>
    </row>
    <row r="103" spans="1:6" ht="18.75" customHeight="1">
      <c r="A103" s="92"/>
      <c r="B103" s="179" t="s">
        <v>26</v>
      </c>
      <c r="C103" s="178" t="s">
        <v>225</v>
      </c>
      <c r="D103" s="300"/>
      <c r="E103" s="89">
        <f t="shared" si="1"/>
        <v>0</v>
      </c>
      <c r="F103" s="300"/>
    </row>
    <row r="104" spans="1:6" ht="18.75" customHeight="1">
      <c r="A104" s="92"/>
      <c r="B104" s="83" t="s">
        <v>24</v>
      </c>
      <c r="C104" s="178" t="s">
        <v>224</v>
      </c>
      <c r="D104" s="300"/>
      <c r="E104" s="89">
        <f t="shared" si="1"/>
        <v>0</v>
      </c>
      <c r="F104" s="300"/>
    </row>
    <row r="105" spans="1:6" ht="18.75" customHeight="1">
      <c r="A105" s="92"/>
      <c r="B105" s="185" t="s">
        <v>22</v>
      </c>
      <c r="C105" s="178"/>
      <c r="D105" s="300"/>
      <c r="E105" s="89">
        <f t="shared" si="1"/>
        <v>0</v>
      </c>
      <c r="F105" s="300"/>
    </row>
    <row r="106" spans="1:6" s="191" customFormat="1" ht="18.75" customHeight="1">
      <c r="A106" s="307">
        <v>35</v>
      </c>
      <c r="B106" s="308" t="s">
        <v>223</v>
      </c>
      <c r="C106" s="190" t="s">
        <v>49</v>
      </c>
      <c r="D106" s="308">
        <f>D107+D110+D113</f>
        <v>0.42000000000000004</v>
      </c>
      <c r="E106" s="89">
        <f t="shared" si="1"/>
        <v>0.42000000000000004</v>
      </c>
      <c r="F106" s="308"/>
    </row>
    <row r="107" spans="1:6" ht="18.75" customHeight="1">
      <c r="A107" s="297">
        <v>36</v>
      </c>
      <c r="B107" s="183" t="s">
        <v>222</v>
      </c>
      <c r="C107" s="178" t="s">
        <v>221</v>
      </c>
      <c r="D107" s="300">
        <f>D108+D109</f>
        <v>0.22</v>
      </c>
      <c r="E107" s="89">
        <f t="shared" si="1"/>
        <v>0.22</v>
      </c>
      <c r="F107" s="300"/>
    </row>
    <row r="108" spans="1:6" ht="18.75" customHeight="1">
      <c r="A108" s="92"/>
      <c r="B108" s="179" t="s">
        <v>26</v>
      </c>
      <c r="C108" s="178" t="s">
        <v>220</v>
      </c>
      <c r="D108" s="300"/>
      <c r="E108" s="89">
        <f t="shared" si="1"/>
        <v>0</v>
      </c>
      <c r="F108" s="300"/>
    </row>
    <row r="109" spans="1:6" ht="18.75" customHeight="1">
      <c r="A109" s="92"/>
      <c r="B109" s="83" t="s">
        <v>24</v>
      </c>
      <c r="C109" s="178" t="s">
        <v>219</v>
      </c>
      <c r="D109" s="300">
        <v>0.22</v>
      </c>
      <c r="E109" s="89">
        <f t="shared" si="1"/>
        <v>0.22</v>
      </c>
      <c r="F109" s="300"/>
    </row>
    <row r="110" spans="1:6" ht="18.75" customHeight="1">
      <c r="A110" s="297">
        <v>37</v>
      </c>
      <c r="B110" s="183" t="s">
        <v>218</v>
      </c>
      <c r="C110" s="178" t="s">
        <v>217</v>
      </c>
      <c r="D110" s="300">
        <f>D111+D112</f>
        <v>0.2</v>
      </c>
      <c r="E110" s="89">
        <f t="shared" si="1"/>
        <v>0.2</v>
      </c>
      <c r="F110" s="300"/>
    </row>
    <row r="111" spans="1:6" ht="18.75" customHeight="1">
      <c r="A111" s="92"/>
      <c r="B111" s="179" t="s">
        <v>26</v>
      </c>
      <c r="C111" s="178" t="s">
        <v>216</v>
      </c>
      <c r="D111" s="300"/>
      <c r="E111" s="89">
        <f t="shared" si="1"/>
        <v>0</v>
      </c>
      <c r="F111" s="300"/>
    </row>
    <row r="112" spans="1:6" ht="18.75" customHeight="1">
      <c r="A112" s="92"/>
      <c r="B112" s="83" t="s">
        <v>24</v>
      </c>
      <c r="C112" s="178" t="s">
        <v>215</v>
      </c>
      <c r="D112" s="300">
        <v>0.2</v>
      </c>
      <c r="E112" s="89">
        <f t="shared" si="1"/>
        <v>0.2</v>
      </c>
      <c r="F112" s="300"/>
    </row>
    <row r="113" spans="1:6" ht="18.75" customHeight="1">
      <c r="A113" s="297">
        <v>38</v>
      </c>
      <c r="B113" s="183" t="s">
        <v>214</v>
      </c>
      <c r="C113" s="178" t="s">
        <v>213</v>
      </c>
      <c r="D113" s="300"/>
      <c r="E113" s="89">
        <f t="shared" si="1"/>
        <v>0</v>
      </c>
      <c r="F113" s="300"/>
    </row>
    <row r="114" spans="1:6" ht="18.75" customHeight="1">
      <c r="A114" s="92"/>
      <c r="B114" s="179" t="s">
        <v>26</v>
      </c>
      <c r="C114" s="178" t="s">
        <v>212</v>
      </c>
      <c r="D114" s="300"/>
      <c r="E114" s="89">
        <f t="shared" si="1"/>
        <v>0</v>
      </c>
      <c r="F114" s="300"/>
    </row>
    <row r="115" spans="1:6" ht="18.75" customHeight="1">
      <c r="A115" s="92"/>
      <c r="B115" s="83" t="s">
        <v>24</v>
      </c>
      <c r="C115" s="178" t="s">
        <v>211</v>
      </c>
      <c r="D115" s="300"/>
      <c r="E115" s="89">
        <f t="shared" si="1"/>
        <v>0</v>
      </c>
      <c r="F115" s="300"/>
    </row>
    <row r="116" spans="1:6" ht="18.75" customHeight="1">
      <c r="A116" s="309">
        <v>39</v>
      </c>
      <c r="B116" s="310" t="s">
        <v>210</v>
      </c>
      <c r="C116" s="178" t="s">
        <v>49</v>
      </c>
      <c r="D116" s="300"/>
      <c r="E116" s="89">
        <f t="shared" si="1"/>
        <v>0</v>
      </c>
      <c r="F116" s="300"/>
    </row>
    <row r="117" spans="1:6" ht="18.75" customHeight="1">
      <c r="A117" s="309">
        <v>40</v>
      </c>
      <c r="B117" s="310" t="s">
        <v>209</v>
      </c>
      <c r="C117" s="178" t="s">
        <v>49</v>
      </c>
      <c r="D117" s="300"/>
      <c r="E117" s="89">
        <f t="shared" si="1"/>
        <v>0</v>
      </c>
      <c r="F117" s="300"/>
    </row>
    <row r="118" spans="1:6" ht="18.75" customHeight="1">
      <c r="A118" s="297">
        <v>41</v>
      </c>
      <c r="B118" s="183" t="s">
        <v>208</v>
      </c>
      <c r="C118" s="178" t="s">
        <v>207</v>
      </c>
      <c r="D118" s="300"/>
      <c r="E118" s="89">
        <f t="shared" si="1"/>
        <v>0</v>
      </c>
      <c r="F118" s="300"/>
    </row>
    <row r="119" spans="1:6" ht="18.75" customHeight="1">
      <c r="A119" s="92"/>
      <c r="B119" s="179" t="s">
        <v>26</v>
      </c>
      <c r="C119" s="178" t="s">
        <v>206</v>
      </c>
      <c r="D119" s="300"/>
      <c r="E119" s="89">
        <f t="shared" si="1"/>
        <v>0</v>
      </c>
      <c r="F119" s="300"/>
    </row>
    <row r="120" spans="1:6" ht="18.75" customHeight="1">
      <c r="A120" s="92"/>
      <c r="B120" s="83" t="s">
        <v>24</v>
      </c>
      <c r="C120" s="178" t="s">
        <v>205</v>
      </c>
      <c r="D120" s="300"/>
      <c r="E120" s="89">
        <f t="shared" si="1"/>
        <v>0</v>
      </c>
      <c r="F120" s="300"/>
    </row>
    <row r="121" spans="1:6" ht="18.75" customHeight="1">
      <c r="A121" s="297">
        <v>42</v>
      </c>
      <c r="B121" s="183" t="s">
        <v>204</v>
      </c>
      <c r="C121" s="178" t="s">
        <v>203</v>
      </c>
      <c r="D121" s="300"/>
      <c r="E121" s="89">
        <f t="shared" si="1"/>
        <v>0</v>
      </c>
      <c r="F121" s="300"/>
    </row>
    <row r="122" spans="1:6" ht="18.75" customHeight="1">
      <c r="A122" s="92"/>
      <c r="B122" s="179" t="s">
        <v>26</v>
      </c>
      <c r="C122" s="178" t="s">
        <v>202</v>
      </c>
      <c r="D122" s="300"/>
      <c r="E122" s="89">
        <f t="shared" si="1"/>
        <v>0</v>
      </c>
      <c r="F122" s="300"/>
    </row>
    <row r="123" spans="1:6" ht="18.75" customHeight="1">
      <c r="A123" s="92"/>
      <c r="B123" s="83" t="s">
        <v>24</v>
      </c>
      <c r="C123" s="178" t="s">
        <v>201</v>
      </c>
      <c r="D123" s="300"/>
      <c r="E123" s="89">
        <f t="shared" si="1"/>
        <v>0</v>
      </c>
      <c r="F123" s="300"/>
    </row>
    <row r="124" spans="1:6" ht="18.75" customHeight="1">
      <c r="A124" s="297">
        <v>43</v>
      </c>
      <c r="B124" s="183" t="s">
        <v>200</v>
      </c>
      <c r="C124" s="178" t="s">
        <v>199</v>
      </c>
      <c r="D124" s="300"/>
      <c r="E124" s="89">
        <f t="shared" si="1"/>
        <v>0</v>
      </c>
      <c r="F124" s="300"/>
    </row>
    <row r="125" spans="1:6" ht="18.75" customHeight="1">
      <c r="A125" s="92"/>
      <c r="B125" s="179" t="s">
        <v>26</v>
      </c>
      <c r="C125" s="178" t="s">
        <v>198</v>
      </c>
      <c r="D125" s="300"/>
      <c r="E125" s="89">
        <f t="shared" si="1"/>
        <v>0</v>
      </c>
      <c r="F125" s="300"/>
    </row>
    <row r="126" spans="1:6" ht="18.75" customHeight="1">
      <c r="A126" s="92"/>
      <c r="B126" s="83" t="s">
        <v>24</v>
      </c>
      <c r="C126" s="178" t="s">
        <v>197</v>
      </c>
      <c r="D126" s="300"/>
      <c r="E126" s="89">
        <f t="shared" si="1"/>
        <v>0</v>
      </c>
      <c r="F126" s="300"/>
    </row>
    <row r="127" spans="1:6" ht="18.75" customHeight="1">
      <c r="A127" s="297">
        <v>44</v>
      </c>
      <c r="B127" s="183" t="s">
        <v>196</v>
      </c>
      <c r="C127" s="178" t="s">
        <v>195</v>
      </c>
      <c r="D127" s="300"/>
      <c r="E127" s="89">
        <f t="shared" si="1"/>
        <v>0</v>
      </c>
      <c r="F127" s="300"/>
    </row>
    <row r="128" spans="1:6" ht="18.75" customHeight="1">
      <c r="A128" s="92"/>
      <c r="B128" s="179" t="s">
        <v>26</v>
      </c>
      <c r="C128" s="178" t="s">
        <v>194</v>
      </c>
      <c r="D128" s="300"/>
      <c r="E128" s="89">
        <f t="shared" si="1"/>
        <v>0</v>
      </c>
      <c r="F128" s="300"/>
    </row>
    <row r="129" spans="1:6" ht="18.75" customHeight="1">
      <c r="A129" s="92"/>
      <c r="B129" s="83" t="s">
        <v>24</v>
      </c>
      <c r="C129" s="178" t="s">
        <v>193</v>
      </c>
      <c r="D129" s="300"/>
      <c r="E129" s="89">
        <f t="shared" si="1"/>
        <v>0</v>
      </c>
      <c r="F129" s="300"/>
    </row>
    <row r="130" spans="1:6" ht="18.75" customHeight="1">
      <c r="A130" s="92"/>
      <c r="B130" s="185" t="s">
        <v>22</v>
      </c>
      <c r="C130" s="178"/>
      <c r="D130" s="300"/>
      <c r="E130" s="89">
        <f t="shared" si="1"/>
        <v>0</v>
      </c>
      <c r="F130" s="300"/>
    </row>
    <row r="131" spans="1:6" ht="18.75" customHeight="1">
      <c r="A131" s="309">
        <v>45</v>
      </c>
      <c r="B131" s="310" t="s">
        <v>192</v>
      </c>
      <c r="C131" s="178" t="s">
        <v>49</v>
      </c>
      <c r="D131" s="300"/>
      <c r="E131" s="89">
        <f t="shared" si="1"/>
        <v>0</v>
      </c>
      <c r="F131" s="300"/>
    </row>
    <row r="132" spans="1:6" ht="18.75" customHeight="1">
      <c r="A132" s="297">
        <v>46</v>
      </c>
      <c r="B132" s="183" t="s">
        <v>191</v>
      </c>
      <c r="C132" s="178" t="s">
        <v>190</v>
      </c>
      <c r="D132" s="300"/>
      <c r="E132" s="89">
        <f t="shared" si="1"/>
        <v>0</v>
      </c>
      <c r="F132" s="300"/>
    </row>
    <row r="133" spans="1:6" ht="18.75" customHeight="1">
      <c r="A133" s="92"/>
      <c r="B133" s="179" t="s">
        <v>26</v>
      </c>
      <c r="C133" s="178" t="s">
        <v>189</v>
      </c>
      <c r="D133" s="300"/>
      <c r="E133" s="89">
        <f t="shared" si="1"/>
        <v>0</v>
      </c>
      <c r="F133" s="300"/>
    </row>
    <row r="134" spans="1:6" ht="18.75" customHeight="1">
      <c r="A134" s="92"/>
      <c r="B134" s="83" t="s">
        <v>24</v>
      </c>
      <c r="C134" s="178" t="s">
        <v>188</v>
      </c>
      <c r="D134" s="300"/>
      <c r="E134" s="89">
        <f t="shared" si="1"/>
        <v>0</v>
      </c>
      <c r="F134" s="300"/>
    </row>
    <row r="135" spans="1:6" ht="18.75" customHeight="1">
      <c r="A135" s="297">
        <v>47</v>
      </c>
      <c r="B135" s="183" t="s">
        <v>187</v>
      </c>
      <c r="C135" s="178" t="s">
        <v>186</v>
      </c>
      <c r="D135" s="300"/>
      <c r="E135" s="89">
        <f t="shared" si="1"/>
        <v>0</v>
      </c>
      <c r="F135" s="300"/>
    </row>
    <row r="136" spans="1:6" ht="18.75" customHeight="1">
      <c r="A136" s="92"/>
      <c r="B136" s="179" t="s">
        <v>26</v>
      </c>
      <c r="C136" s="178" t="s">
        <v>185</v>
      </c>
      <c r="D136" s="300"/>
      <c r="E136" s="89">
        <f t="shared" si="1"/>
        <v>0</v>
      </c>
      <c r="F136" s="300"/>
    </row>
    <row r="137" spans="1:6" ht="18.75" customHeight="1">
      <c r="A137" s="92"/>
      <c r="B137" s="83" t="s">
        <v>24</v>
      </c>
      <c r="C137" s="178" t="s">
        <v>184</v>
      </c>
      <c r="D137" s="300"/>
      <c r="E137" s="89">
        <f t="shared" si="1"/>
        <v>0</v>
      </c>
      <c r="F137" s="300"/>
    </row>
    <row r="138" spans="1:6" ht="18.75" customHeight="1">
      <c r="A138" s="297">
        <v>48</v>
      </c>
      <c r="B138" s="183" t="s">
        <v>183</v>
      </c>
      <c r="C138" s="178" t="s">
        <v>182</v>
      </c>
      <c r="D138" s="300"/>
      <c r="E138" s="89">
        <f t="shared" si="1"/>
        <v>0</v>
      </c>
      <c r="F138" s="300"/>
    </row>
    <row r="139" spans="1:6" ht="18.75" customHeight="1">
      <c r="A139" s="92"/>
      <c r="B139" s="179" t="s">
        <v>26</v>
      </c>
      <c r="C139" s="178" t="s">
        <v>181</v>
      </c>
      <c r="D139" s="300"/>
      <c r="E139" s="89">
        <f t="shared" si="1"/>
        <v>0</v>
      </c>
      <c r="F139" s="300"/>
    </row>
    <row r="140" spans="1:6" ht="18.75" customHeight="1">
      <c r="A140" s="92"/>
      <c r="B140" s="83" t="s">
        <v>24</v>
      </c>
      <c r="C140" s="178" t="s">
        <v>180</v>
      </c>
      <c r="D140" s="300"/>
      <c r="E140" s="89">
        <f t="shared" ref="E140:E203" si="2">D140</f>
        <v>0</v>
      </c>
      <c r="F140" s="300"/>
    </row>
    <row r="141" spans="1:6" ht="18.75" customHeight="1">
      <c r="A141" s="297">
        <v>49</v>
      </c>
      <c r="B141" s="183" t="s">
        <v>179</v>
      </c>
      <c r="C141" s="178" t="s">
        <v>178</v>
      </c>
      <c r="D141" s="300"/>
      <c r="E141" s="89">
        <f t="shared" si="2"/>
        <v>0</v>
      </c>
      <c r="F141" s="300"/>
    </row>
    <row r="142" spans="1:6" ht="18.75" customHeight="1">
      <c r="A142" s="92"/>
      <c r="B142" s="179" t="s">
        <v>26</v>
      </c>
      <c r="C142" s="178" t="s">
        <v>177</v>
      </c>
      <c r="D142" s="300"/>
      <c r="E142" s="89">
        <f t="shared" si="2"/>
        <v>0</v>
      </c>
      <c r="F142" s="300"/>
    </row>
    <row r="143" spans="1:6" ht="18.75" customHeight="1">
      <c r="A143" s="92"/>
      <c r="B143" s="83" t="s">
        <v>24</v>
      </c>
      <c r="C143" s="178" t="s">
        <v>176</v>
      </c>
      <c r="D143" s="300"/>
      <c r="E143" s="89">
        <f t="shared" si="2"/>
        <v>0</v>
      </c>
      <c r="F143" s="300"/>
    </row>
    <row r="144" spans="1:6" ht="18.75" customHeight="1">
      <c r="A144" s="297">
        <v>50</v>
      </c>
      <c r="B144" s="183" t="s">
        <v>175</v>
      </c>
      <c r="C144" s="178" t="s">
        <v>174</v>
      </c>
      <c r="D144" s="300"/>
      <c r="E144" s="89">
        <f t="shared" si="2"/>
        <v>0</v>
      </c>
      <c r="F144" s="300"/>
    </row>
    <row r="145" spans="1:6" ht="18.75" customHeight="1">
      <c r="A145" s="92"/>
      <c r="B145" s="179" t="s">
        <v>26</v>
      </c>
      <c r="C145" s="178" t="s">
        <v>173</v>
      </c>
      <c r="D145" s="300"/>
      <c r="E145" s="89">
        <f t="shared" si="2"/>
        <v>0</v>
      </c>
      <c r="F145" s="300"/>
    </row>
    <row r="146" spans="1:6" ht="18.75" customHeight="1">
      <c r="A146" s="92"/>
      <c r="B146" s="83" t="s">
        <v>24</v>
      </c>
      <c r="C146" s="178" t="s">
        <v>172</v>
      </c>
      <c r="D146" s="300"/>
      <c r="E146" s="89">
        <f t="shared" si="2"/>
        <v>0</v>
      </c>
      <c r="F146" s="300"/>
    </row>
    <row r="147" spans="1:6" ht="18.75" customHeight="1">
      <c r="A147" s="92"/>
      <c r="B147" s="185" t="s">
        <v>22</v>
      </c>
      <c r="C147" s="178"/>
      <c r="D147" s="300"/>
      <c r="E147" s="89">
        <f t="shared" si="2"/>
        <v>0</v>
      </c>
      <c r="F147" s="300"/>
    </row>
    <row r="148" spans="1:6" ht="18.75" customHeight="1">
      <c r="A148" s="309">
        <v>51</v>
      </c>
      <c r="B148" s="310" t="s">
        <v>171</v>
      </c>
      <c r="C148" s="178" t="s">
        <v>49</v>
      </c>
      <c r="D148" s="300"/>
      <c r="E148" s="89">
        <f t="shared" si="2"/>
        <v>0</v>
      </c>
      <c r="F148" s="300"/>
    </row>
    <row r="149" spans="1:6" ht="18.75" customHeight="1">
      <c r="A149" s="297">
        <v>52</v>
      </c>
      <c r="B149" s="183" t="s">
        <v>170</v>
      </c>
      <c r="C149" s="178" t="s">
        <v>169</v>
      </c>
      <c r="D149" s="300"/>
      <c r="E149" s="89">
        <f t="shared" si="2"/>
        <v>0</v>
      </c>
      <c r="F149" s="300"/>
    </row>
    <row r="150" spans="1:6" ht="18.75" customHeight="1">
      <c r="A150" s="92"/>
      <c r="B150" s="179" t="s">
        <v>26</v>
      </c>
      <c r="C150" s="178" t="s">
        <v>168</v>
      </c>
      <c r="D150" s="300"/>
      <c r="E150" s="89">
        <f t="shared" si="2"/>
        <v>0</v>
      </c>
      <c r="F150" s="300"/>
    </row>
    <row r="151" spans="1:6" ht="18.75" customHeight="1">
      <c r="A151" s="92"/>
      <c r="B151" s="83" t="s">
        <v>24</v>
      </c>
      <c r="C151" s="178" t="s">
        <v>167</v>
      </c>
      <c r="D151" s="300"/>
      <c r="E151" s="89">
        <f t="shared" si="2"/>
        <v>0</v>
      </c>
      <c r="F151" s="300"/>
    </row>
    <row r="152" spans="1:6" ht="18.75" customHeight="1">
      <c r="A152" s="297">
        <v>53</v>
      </c>
      <c r="B152" s="183" t="s">
        <v>166</v>
      </c>
      <c r="C152" s="178" t="s">
        <v>165</v>
      </c>
      <c r="D152" s="300"/>
      <c r="E152" s="89">
        <f t="shared" si="2"/>
        <v>0</v>
      </c>
      <c r="F152" s="300"/>
    </row>
    <row r="153" spans="1:6" ht="18.75" customHeight="1">
      <c r="A153" s="92"/>
      <c r="B153" s="179" t="s">
        <v>26</v>
      </c>
      <c r="C153" s="178" t="s">
        <v>164</v>
      </c>
      <c r="D153" s="300"/>
      <c r="E153" s="89">
        <f t="shared" si="2"/>
        <v>0</v>
      </c>
      <c r="F153" s="300"/>
    </row>
    <row r="154" spans="1:6" ht="18.75" customHeight="1">
      <c r="A154" s="92"/>
      <c r="B154" s="83" t="s">
        <v>24</v>
      </c>
      <c r="C154" s="178" t="s">
        <v>163</v>
      </c>
      <c r="D154" s="300"/>
      <c r="E154" s="89">
        <f t="shared" si="2"/>
        <v>0</v>
      </c>
      <c r="F154" s="300"/>
    </row>
    <row r="155" spans="1:6" ht="18.75" customHeight="1">
      <c r="A155" s="297">
        <v>54</v>
      </c>
      <c r="B155" s="183" t="s">
        <v>162</v>
      </c>
      <c r="C155" s="178" t="s">
        <v>161</v>
      </c>
      <c r="D155" s="300"/>
      <c r="E155" s="89">
        <f t="shared" si="2"/>
        <v>0</v>
      </c>
      <c r="F155" s="300"/>
    </row>
    <row r="156" spans="1:6" ht="18.75" customHeight="1">
      <c r="A156" s="92"/>
      <c r="B156" s="179" t="s">
        <v>26</v>
      </c>
      <c r="C156" s="178" t="s">
        <v>160</v>
      </c>
      <c r="D156" s="300"/>
      <c r="E156" s="89">
        <f t="shared" si="2"/>
        <v>0</v>
      </c>
      <c r="F156" s="300"/>
    </row>
    <row r="157" spans="1:6" ht="18.75" customHeight="1">
      <c r="A157" s="92"/>
      <c r="B157" s="83" t="s">
        <v>24</v>
      </c>
      <c r="C157" s="178" t="s">
        <v>159</v>
      </c>
      <c r="D157" s="300"/>
      <c r="E157" s="89">
        <f t="shared" si="2"/>
        <v>0</v>
      </c>
      <c r="F157" s="300"/>
    </row>
    <row r="158" spans="1:6" ht="18.75" customHeight="1">
      <c r="A158" s="297">
        <v>55</v>
      </c>
      <c r="B158" s="183" t="s">
        <v>158</v>
      </c>
      <c r="C158" s="178" t="s">
        <v>157</v>
      </c>
      <c r="D158" s="300"/>
      <c r="E158" s="89">
        <f t="shared" si="2"/>
        <v>0</v>
      </c>
      <c r="F158" s="300"/>
    </row>
    <row r="159" spans="1:6" ht="18.75" customHeight="1">
      <c r="A159" s="92"/>
      <c r="B159" s="179" t="s">
        <v>26</v>
      </c>
      <c r="C159" s="178" t="s">
        <v>156</v>
      </c>
      <c r="D159" s="300"/>
      <c r="E159" s="89">
        <f t="shared" si="2"/>
        <v>0</v>
      </c>
      <c r="F159" s="300"/>
    </row>
    <row r="160" spans="1:6" ht="18.75" customHeight="1">
      <c r="A160" s="92"/>
      <c r="B160" s="83" t="s">
        <v>24</v>
      </c>
      <c r="C160" s="178" t="s">
        <v>155</v>
      </c>
      <c r="D160" s="300"/>
      <c r="E160" s="89">
        <f t="shared" si="2"/>
        <v>0</v>
      </c>
      <c r="F160" s="300"/>
    </row>
    <row r="161" spans="1:6" ht="18.75" customHeight="1">
      <c r="A161" s="297">
        <v>56</v>
      </c>
      <c r="B161" s="183" t="s">
        <v>154</v>
      </c>
      <c r="C161" s="178" t="s">
        <v>153</v>
      </c>
      <c r="D161" s="300"/>
      <c r="E161" s="89">
        <f t="shared" si="2"/>
        <v>0</v>
      </c>
      <c r="F161" s="300"/>
    </row>
    <row r="162" spans="1:6" ht="18.75" customHeight="1">
      <c r="A162" s="92"/>
      <c r="B162" s="179" t="s">
        <v>26</v>
      </c>
      <c r="C162" s="178" t="s">
        <v>152</v>
      </c>
      <c r="D162" s="300"/>
      <c r="E162" s="89">
        <f t="shared" si="2"/>
        <v>0</v>
      </c>
      <c r="F162" s="300"/>
    </row>
    <row r="163" spans="1:6" ht="18.75" customHeight="1">
      <c r="A163" s="92"/>
      <c r="B163" s="83" t="s">
        <v>24</v>
      </c>
      <c r="C163" s="178" t="s">
        <v>151</v>
      </c>
      <c r="D163" s="300"/>
      <c r="E163" s="89">
        <f t="shared" si="2"/>
        <v>0</v>
      </c>
      <c r="F163" s="300"/>
    </row>
    <row r="164" spans="1:6" ht="18.75" customHeight="1">
      <c r="A164" s="92"/>
      <c r="B164" s="185" t="s">
        <v>22</v>
      </c>
      <c r="C164" s="178"/>
      <c r="D164" s="300"/>
      <c r="E164" s="89">
        <f t="shared" si="2"/>
        <v>0</v>
      </c>
      <c r="F164" s="300"/>
    </row>
    <row r="165" spans="1:6" ht="18.75" customHeight="1">
      <c r="A165" s="297">
        <v>57</v>
      </c>
      <c r="B165" s="192" t="s">
        <v>150</v>
      </c>
      <c r="C165" s="178" t="s">
        <v>149</v>
      </c>
      <c r="D165" s="300"/>
      <c r="E165" s="89">
        <f t="shared" si="2"/>
        <v>0</v>
      </c>
      <c r="F165" s="300"/>
    </row>
    <row r="166" spans="1:6" ht="18.75" customHeight="1">
      <c r="A166" s="92"/>
      <c r="B166" s="179" t="s">
        <v>26</v>
      </c>
      <c r="C166" s="178" t="s">
        <v>148</v>
      </c>
      <c r="D166" s="300"/>
      <c r="E166" s="89">
        <f t="shared" si="2"/>
        <v>0</v>
      </c>
      <c r="F166" s="300"/>
    </row>
    <row r="167" spans="1:6" ht="18.75" customHeight="1">
      <c r="A167" s="92"/>
      <c r="B167" s="83" t="s">
        <v>24</v>
      </c>
      <c r="C167" s="178" t="s">
        <v>147</v>
      </c>
      <c r="D167" s="300"/>
      <c r="E167" s="89">
        <f t="shared" si="2"/>
        <v>0</v>
      </c>
      <c r="F167" s="300"/>
    </row>
    <row r="168" spans="1:6" ht="18.75" customHeight="1">
      <c r="A168" s="297">
        <v>58</v>
      </c>
      <c r="B168" s="192" t="s">
        <v>146</v>
      </c>
      <c r="C168" s="178" t="s">
        <v>145</v>
      </c>
      <c r="D168" s="300"/>
      <c r="E168" s="89">
        <f t="shared" si="2"/>
        <v>0</v>
      </c>
      <c r="F168" s="300"/>
    </row>
    <row r="169" spans="1:6" ht="18.75" customHeight="1">
      <c r="A169" s="92"/>
      <c r="B169" s="179" t="s">
        <v>26</v>
      </c>
      <c r="C169" s="178" t="s">
        <v>144</v>
      </c>
      <c r="D169" s="300"/>
      <c r="E169" s="89">
        <f t="shared" si="2"/>
        <v>0</v>
      </c>
      <c r="F169" s="300"/>
    </row>
    <row r="170" spans="1:6" ht="18.75" customHeight="1">
      <c r="A170" s="92"/>
      <c r="B170" s="83" t="s">
        <v>24</v>
      </c>
      <c r="C170" s="178" t="s">
        <v>143</v>
      </c>
      <c r="D170" s="300"/>
      <c r="E170" s="89">
        <f t="shared" si="2"/>
        <v>0</v>
      </c>
      <c r="F170" s="300"/>
    </row>
    <row r="171" spans="1:6" ht="18.75" customHeight="1">
      <c r="A171" s="297">
        <v>59</v>
      </c>
      <c r="B171" s="192" t="s">
        <v>142</v>
      </c>
      <c r="C171" s="178" t="s">
        <v>141</v>
      </c>
      <c r="D171" s="300"/>
      <c r="E171" s="89">
        <f t="shared" si="2"/>
        <v>0</v>
      </c>
      <c r="F171" s="300"/>
    </row>
    <row r="172" spans="1:6" ht="18.75" customHeight="1">
      <c r="A172" s="92"/>
      <c r="B172" s="179" t="s">
        <v>26</v>
      </c>
      <c r="C172" s="178" t="s">
        <v>140</v>
      </c>
      <c r="D172" s="300"/>
      <c r="E172" s="89">
        <f t="shared" si="2"/>
        <v>0</v>
      </c>
      <c r="F172" s="300"/>
    </row>
    <row r="173" spans="1:6" ht="18.75" customHeight="1">
      <c r="A173" s="92"/>
      <c r="B173" s="83" t="s">
        <v>24</v>
      </c>
      <c r="C173" s="178" t="s">
        <v>139</v>
      </c>
      <c r="D173" s="300"/>
      <c r="E173" s="89">
        <f t="shared" si="2"/>
        <v>0</v>
      </c>
      <c r="F173" s="300"/>
    </row>
    <row r="174" spans="1:6" ht="18.75" customHeight="1">
      <c r="A174" s="92"/>
      <c r="B174" s="179" t="s">
        <v>138</v>
      </c>
      <c r="C174" s="193" t="s">
        <v>137</v>
      </c>
      <c r="D174" s="300"/>
      <c r="E174" s="89">
        <f t="shared" si="2"/>
        <v>0</v>
      </c>
      <c r="F174" s="300"/>
    </row>
    <row r="175" spans="1:6" ht="18.75" customHeight="1">
      <c r="A175" s="297">
        <v>60</v>
      </c>
      <c r="B175" s="192" t="s">
        <v>136</v>
      </c>
      <c r="C175" s="178" t="s">
        <v>135</v>
      </c>
      <c r="D175" s="300"/>
      <c r="E175" s="89">
        <f t="shared" si="2"/>
        <v>0</v>
      </c>
      <c r="F175" s="300"/>
    </row>
    <row r="176" spans="1:6" ht="18.75" customHeight="1">
      <c r="A176" s="92"/>
      <c r="B176" s="179" t="s">
        <v>26</v>
      </c>
      <c r="C176" s="178" t="s">
        <v>134</v>
      </c>
      <c r="D176" s="300"/>
      <c r="E176" s="89">
        <f t="shared" si="2"/>
        <v>0</v>
      </c>
      <c r="F176" s="300"/>
    </row>
    <row r="177" spans="1:6" ht="18.75" customHeight="1">
      <c r="A177" s="92"/>
      <c r="B177" s="83" t="s">
        <v>24</v>
      </c>
      <c r="C177" s="178" t="s">
        <v>133</v>
      </c>
      <c r="D177" s="300"/>
      <c r="E177" s="89">
        <f t="shared" si="2"/>
        <v>0</v>
      </c>
      <c r="F177" s="300"/>
    </row>
    <row r="178" spans="1:6" s="187" customFormat="1" ht="18.75" customHeight="1">
      <c r="A178" s="303">
        <v>61</v>
      </c>
      <c r="B178" s="304" t="s">
        <v>132</v>
      </c>
      <c r="C178" s="186" t="s">
        <v>49</v>
      </c>
      <c r="D178" s="304">
        <f>D179+D182</f>
        <v>6.1</v>
      </c>
      <c r="E178" s="91">
        <f t="shared" si="2"/>
        <v>6.1</v>
      </c>
      <c r="F178" s="304"/>
    </row>
    <row r="179" spans="1:6" ht="18.75" customHeight="1">
      <c r="A179" s="297">
        <v>62</v>
      </c>
      <c r="B179" s="183" t="s">
        <v>131</v>
      </c>
      <c r="C179" s="178" t="s">
        <v>130</v>
      </c>
      <c r="D179" s="300">
        <f>D180+D181</f>
        <v>6.1</v>
      </c>
      <c r="E179" s="89">
        <f t="shared" si="2"/>
        <v>6.1</v>
      </c>
      <c r="F179" s="300"/>
    </row>
    <row r="180" spans="1:6" ht="18.75" customHeight="1">
      <c r="A180" s="92"/>
      <c r="B180" s="179" t="s">
        <v>26</v>
      </c>
      <c r="C180" s="178" t="s">
        <v>129</v>
      </c>
      <c r="D180" s="300">
        <v>0.1</v>
      </c>
      <c r="E180" s="89">
        <f t="shared" si="2"/>
        <v>0.1</v>
      </c>
      <c r="F180" s="300"/>
    </row>
    <row r="181" spans="1:6" ht="18.75" customHeight="1">
      <c r="A181" s="92"/>
      <c r="B181" s="83" t="s">
        <v>24</v>
      </c>
      <c r="C181" s="178" t="s">
        <v>128</v>
      </c>
      <c r="D181" s="300">
        <v>6</v>
      </c>
      <c r="E181" s="89">
        <f t="shared" si="2"/>
        <v>6</v>
      </c>
      <c r="F181" s="300"/>
    </row>
    <row r="182" spans="1:6" ht="18.75" customHeight="1">
      <c r="A182" s="297">
        <v>63</v>
      </c>
      <c r="B182" s="183" t="s">
        <v>127</v>
      </c>
      <c r="C182" s="178" t="s">
        <v>126</v>
      </c>
      <c r="D182" s="300">
        <f>D183+D184</f>
        <v>0</v>
      </c>
      <c r="E182" s="89">
        <f t="shared" si="2"/>
        <v>0</v>
      </c>
      <c r="F182" s="300"/>
    </row>
    <row r="183" spans="1:6" ht="18.75" customHeight="1">
      <c r="A183" s="92"/>
      <c r="B183" s="179" t="s">
        <v>26</v>
      </c>
      <c r="C183" s="178" t="s">
        <v>125</v>
      </c>
      <c r="D183" s="300"/>
      <c r="E183" s="89">
        <f t="shared" si="2"/>
        <v>0</v>
      </c>
      <c r="F183" s="300"/>
    </row>
    <row r="184" spans="1:6" ht="18.75" customHeight="1">
      <c r="A184" s="92"/>
      <c r="B184" s="83" t="s">
        <v>24</v>
      </c>
      <c r="C184" s="178" t="s">
        <v>124</v>
      </c>
      <c r="D184" s="300"/>
      <c r="E184" s="89">
        <f t="shared" si="2"/>
        <v>0</v>
      </c>
      <c r="F184" s="300"/>
    </row>
    <row r="185" spans="1:6" ht="33.75" customHeight="1">
      <c r="A185" s="309">
        <v>64</v>
      </c>
      <c r="B185" s="310" t="s">
        <v>123</v>
      </c>
      <c r="C185" s="178" t="s">
        <v>49</v>
      </c>
      <c r="D185" s="300"/>
      <c r="E185" s="89">
        <f t="shared" si="2"/>
        <v>0</v>
      </c>
      <c r="F185" s="300"/>
    </row>
    <row r="186" spans="1:6" ht="18.75" customHeight="1">
      <c r="A186" s="309">
        <v>65</v>
      </c>
      <c r="B186" s="310" t="s">
        <v>122</v>
      </c>
      <c r="C186" s="178" t="s">
        <v>49</v>
      </c>
      <c r="D186" s="300"/>
      <c r="E186" s="89">
        <f t="shared" si="2"/>
        <v>0</v>
      </c>
      <c r="F186" s="300"/>
    </row>
    <row r="187" spans="1:6" ht="18.75" customHeight="1">
      <c r="A187" s="297">
        <v>66</v>
      </c>
      <c r="B187" s="183" t="s">
        <v>121</v>
      </c>
      <c r="C187" s="178" t="s">
        <v>120</v>
      </c>
      <c r="D187" s="300"/>
      <c r="E187" s="89">
        <f t="shared" si="2"/>
        <v>0</v>
      </c>
      <c r="F187" s="300"/>
    </row>
    <row r="188" spans="1:6" ht="18.75" customHeight="1">
      <c r="A188" s="92"/>
      <c r="B188" s="179" t="s">
        <v>26</v>
      </c>
      <c r="C188" s="178" t="s">
        <v>119</v>
      </c>
      <c r="D188" s="300"/>
      <c r="E188" s="89">
        <f t="shared" si="2"/>
        <v>0</v>
      </c>
      <c r="F188" s="300"/>
    </row>
    <row r="189" spans="1:6" ht="18.75" customHeight="1">
      <c r="A189" s="92"/>
      <c r="B189" s="83" t="s">
        <v>24</v>
      </c>
      <c r="C189" s="178" t="s">
        <v>118</v>
      </c>
      <c r="D189" s="300"/>
      <c r="E189" s="89">
        <f t="shared" si="2"/>
        <v>0</v>
      </c>
      <c r="F189" s="300"/>
    </row>
    <row r="190" spans="1:6" ht="18.75" customHeight="1">
      <c r="A190" s="297">
        <v>67</v>
      </c>
      <c r="B190" s="183" t="s">
        <v>117</v>
      </c>
      <c r="C190" s="178" t="s">
        <v>116</v>
      </c>
      <c r="D190" s="300"/>
      <c r="E190" s="89">
        <f t="shared" si="2"/>
        <v>0</v>
      </c>
      <c r="F190" s="300"/>
    </row>
    <row r="191" spans="1:6" ht="18.75" customHeight="1">
      <c r="A191" s="92"/>
      <c r="B191" s="179" t="s">
        <v>26</v>
      </c>
      <c r="C191" s="178" t="s">
        <v>115</v>
      </c>
      <c r="D191" s="300"/>
      <c r="E191" s="89">
        <f t="shared" si="2"/>
        <v>0</v>
      </c>
      <c r="F191" s="300"/>
    </row>
    <row r="192" spans="1:6" ht="18.75" customHeight="1">
      <c r="A192" s="92"/>
      <c r="B192" s="83" t="s">
        <v>24</v>
      </c>
      <c r="C192" s="178" t="s">
        <v>114</v>
      </c>
      <c r="D192" s="300"/>
      <c r="E192" s="89">
        <f t="shared" si="2"/>
        <v>0</v>
      </c>
      <c r="F192" s="300"/>
    </row>
    <row r="193" spans="1:6" ht="18.75" customHeight="1">
      <c r="A193" s="297">
        <v>68</v>
      </c>
      <c r="B193" s="183" t="s">
        <v>113</v>
      </c>
      <c r="C193" s="178" t="s">
        <v>112</v>
      </c>
      <c r="D193" s="300"/>
      <c r="E193" s="89">
        <f t="shared" si="2"/>
        <v>0</v>
      </c>
      <c r="F193" s="300"/>
    </row>
    <row r="194" spans="1:6" ht="18.75" customHeight="1">
      <c r="A194" s="92"/>
      <c r="B194" s="179" t="s">
        <v>26</v>
      </c>
      <c r="C194" s="178" t="s">
        <v>111</v>
      </c>
      <c r="D194" s="300"/>
      <c r="E194" s="89">
        <f t="shared" si="2"/>
        <v>0</v>
      </c>
      <c r="F194" s="300"/>
    </row>
    <row r="195" spans="1:6" ht="18.75" customHeight="1">
      <c r="A195" s="92"/>
      <c r="B195" s="83" t="s">
        <v>24</v>
      </c>
      <c r="C195" s="178" t="s">
        <v>110</v>
      </c>
      <c r="D195" s="300"/>
      <c r="E195" s="89">
        <f t="shared" si="2"/>
        <v>0</v>
      </c>
      <c r="F195" s="300"/>
    </row>
    <row r="196" spans="1:6" ht="18.75" customHeight="1">
      <c r="A196" s="92"/>
      <c r="B196" s="185" t="s">
        <v>22</v>
      </c>
      <c r="C196" s="178"/>
      <c r="D196" s="300"/>
      <c r="E196" s="89">
        <f t="shared" si="2"/>
        <v>0</v>
      </c>
      <c r="F196" s="300"/>
    </row>
    <row r="197" spans="1:6" ht="18.75" customHeight="1">
      <c r="A197" s="297">
        <v>69</v>
      </c>
      <c r="B197" s="310" t="s">
        <v>109</v>
      </c>
      <c r="C197" s="178" t="s">
        <v>49</v>
      </c>
      <c r="D197" s="300"/>
      <c r="E197" s="89">
        <f t="shared" si="2"/>
        <v>0</v>
      </c>
      <c r="F197" s="300"/>
    </row>
    <row r="198" spans="1:6" ht="15.75" customHeight="1">
      <c r="A198" s="297">
        <v>70</v>
      </c>
      <c r="B198" s="194" t="s">
        <v>108</v>
      </c>
      <c r="C198" s="178" t="s">
        <v>107</v>
      </c>
      <c r="D198" s="300"/>
      <c r="E198" s="89">
        <f t="shared" si="2"/>
        <v>0</v>
      </c>
      <c r="F198" s="300"/>
    </row>
    <row r="199" spans="1:6" ht="15.75" customHeight="1">
      <c r="A199" s="92"/>
      <c r="B199" s="179" t="s">
        <v>26</v>
      </c>
      <c r="C199" s="178" t="s">
        <v>106</v>
      </c>
      <c r="D199" s="300"/>
      <c r="E199" s="89">
        <f t="shared" si="2"/>
        <v>0</v>
      </c>
      <c r="F199" s="300"/>
    </row>
    <row r="200" spans="1:6" ht="15.75" customHeight="1">
      <c r="A200" s="92"/>
      <c r="B200" s="83" t="s">
        <v>24</v>
      </c>
      <c r="C200" s="178" t="s">
        <v>105</v>
      </c>
      <c r="D200" s="300"/>
      <c r="E200" s="89">
        <f t="shared" si="2"/>
        <v>0</v>
      </c>
      <c r="F200" s="300"/>
    </row>
    <row r="201" spans="1:6" ht="15.75" customHeight="1">
      <c r="A201" s="297">
        <v>71</v>
      </c>
      <c r="B201" s="183" t="s">
        <v>104</v>
      </c>
      <c r="C201" s="178" t="s">
        <v>103</v>
      </c>
      <c r="D201" s="300"/>
      <c r="E201" s="89">
        <f t="shared" si="2"/>
        <v>0</v>
      </c>
      <c r="F201" s="300"/>
    </row>
    <row r="202" spans="1:6" ht="15.75" customHeight="1">
      <c r="A202" s="92"/>
      <c r="B202" s="179" t="s">
        <v>26</v>
      </c>
      <c r="C202" s="178" t="s">
        <v>102</v>
      </c>
      <c r="D202" s="300"/>
      <c r="E202" s="89">
        <f t="shared" si="2"/>
        <v>0</v>
      </c>
      <c r="F202" s="300"/>
    </row>
    <row r="203" spans="1:6" ht="15.75" customHeight="1">
      <c r="A203" s="92"/>
      <c r="B203" s="83" t="s">
        <v>24</v>
      </c>
      <c r="C203" s="178" t="s">
        <v>101</v>
      </c>
      <c r="D203" s="300"/>
      <c r="E203" s="89">
        <f t="shared" si="2"/>
        <v>0</v>
      </c>
      <c r="F203" s="300"/>
    </row>
    <row r="204" spans="1:6" ht="15.75" customHeight="1">
      <c r="A204" s="297">
        <v>72</v>
      </c>
      <c r="B204" s="183" t="s">
        <v>100</v>
      </c>
      <c r="C204" s="178" t="s">
        <v>99</v>
      </c>
      <c r="D204" s="300"/>
      <c r="E204" s="89">
        <f t="shared" ref="E204:E263" si="3">D204</f>
        <v>0</v>
      </c>
      <c r="F204" s="300"/>
    </row>
    <row r="205" spans="1:6" ht="15.75" customHeight="1">
      <c r="A205" s="92"/>
      <c r="B205" s="179" t="s">
        <v>26</v>
      </c>
      <c r="C205" s="178" t="s">
        <v>98</v>
      </c>
      <c r="D205" s="300"/>
      <c r="E205" s="89">
        <f t="shared" si="3"/>
        <v>0</v>
      </c>
      <c r="F205" s="300"/>
    </row>
    <row r="206" spans="1:6" ht="15.75" customHeight="1">
      <c r="A206" s="92"/>
      <c r="B206" s="83" t="s">
        <v>24</v>
      </c>
      <c r="C206" s="178" t="s">
        <v>97</v>
      </c>
      <c r="D206" s="300"/>
      <c r="E206" s="89">
        <f t="shared" si="3"/>
        <v>0</v>
      </c>
      <c r="F206" s="300"/>
    </row>
    <row r="207" spans="1:6" ht="15.75" customHeight="1">
      <c r="A207" s="297">
        <v>73</v>
      </c>
      <c r="B207" s="183" t="s">
        <v>96</v>
      </c>
      <c r="C207" s="178" t="s">
        <v>95</v>
      </c>
      <c r="D207" s="300"/>
      <c r="E207" s="89">
        <f t="shared" si="3"/>
        <v>0</v>
      </c>
      <c r="F207" s="300"/>
    </row>
    <row r="208" spans="1:6" ht="15.75" customHeight="1">
      <c r="A208" s="92"/>
      <c r="B208" s="179" t="s">
        <v>26</v>
      </c>
      <c r="C208" s="178" t="s">
        <v>94</v>
      </c>
      <c r="D208" s="300"/>
      <c r="E208" s="89">
        <f t="shared" si="3"/>
        <v>0</v>
      </c>
      <c r="F208" s="300"/>
    </row>
    <row r="209" spans="1:6" ht="15.75" customHeight="1">
      <c r="A209" s="92"/>
      <c r="B209" s="83" t="s">
        <v>24</v>
      </c>
      <c r="C209" s="178" t="s">
        <v>93</v>
      </c>
      <c r="D209" s="300"/>
      <c r="E209" s="89">
        <f t="shared" si="3"/>
        <v>0</v>
      </c>
      <c r="F209" s="300"/>
    </row>
    <row r="210" spans="1:6" ht="15.75" customHeight="1">
      <c r="A210" s="297">
        <v>74</v>
      </c>
      <c r="B210" s="183" t="s">
        <v>92</v>
      </c>
      <c r="C210" s="178" t="s">
        <v>91</v>
      </c>
      <c r="D210" s="300"/>
      <c r="E210" s="89">
        <f t="shared" si="3"/>
        <v>0</v>
      </c>
      <c r="F210" s="300"/>
    </row>
    <row r="211" spans="1:6" ht="15.75" customHeight="1">
      <c r="A211" s="92"/>
      <c r="B211" s="179" t="s">
        <v>26</v>
      </c>
      <c r="C211" s="178" t="s">
        <v>90</v>
      </c>
      <c r="D211" s="300"/>
      <c r="E211" s="89">
        <f t="shared" si="3"/>
        <v>0</v>
      </c>
      <c r="F211" s="300"/>
    </row>
    <row r="212" spans="1:6" ht="15.75" customHeight="1">
      <c r="A212" s="92"/>
      <c r="B212" s="83" t="s">
        <v>24</v>
      </c>
      <c r="C212" s="178" t="s">
        <v>89</v>
      </c>
      <c r="D212" s="300"/>
      <c r="E212" s="89">
        <f t="shared" si="3"/>
        <v>0</v>
      </c>
      <c r="F212" s="300"/>
    </row>
    <row r="213" spans="1:6" ht="15.75" customHeight="1">
      <c r="A213" s="297">
        <v>75</v>
      </c>
      <c r="B213" s="183" t="s">
        <v>88</v>
      </c>
      <c r="C213" s="178" t="s">
        <v>87</v>
      </c>
      <c r="D213" s="300"/>
      <c r="E213" s="89">
        <f t="shared" si="3"/>
        <v>0</v>
      </c>
      <c r="F213" s="300"/>
    </row>
    <row r="214" spans="1:6" ht="15.75" customHeight="1">
      <c r="A214" s="92"/>
      <c r="B214" s="179" t="s">
        <v>26</v>
      </c>
      <c r="C214" s="178" t="s">
        <v>86</v>
      </c>
      <c r="D214" s="300"/>
      <c r="E214" s="89">
        <f t="shared" si="3"/>
        <v>0</v>
      </c>
      <c r="F214" s="300"/>
    </row>
    <row r="215" spans="1:6" ht="15.75" customHeight="1">
      <c r="A215" s="92"/>
      <c r="B215" s="83" t="s">
        <v>24</v>
      </c>
      <c r="C215" s="178" t="s">
        <v>85</v>
      </c>
      <c r="D215" s="300"/>
      <c r="E215" s="89">
        <f t="shared" si="3"/>
        <v>0</v>
      </c>
      <c r="F215" s="300"/>
    </row>
    <row r="216" spans="1:6" ht="15.75" customHeight="1">
      <c r="A216" s="297">
        <v>76</v>
      </c>
      <c r="B216" s="183" t="s">
        <v>84</v>
      </c>
      <c r="C216" s="178" t="s">
        <v>83</v>
      </c>
      <c r="D216" s="300"/>
      <c r="E216" s="89">
        <f t="shared" si="3"/>
        <v>0</v>
      </c>
      <c r="F216" s="300"/>
    </row>
    <row r="217" spans="1:6" ht="15.75" customHeight="1">
      <c r="A217" s="92"/>
      <c r="B217" s="179" t="s">
        <v>26</v>
      </c>
      <c r="C217" s="178" t="s">
        <v>82</v>
      </c>
      <c r="D217" s="300"/>
      <c r="E217" s="89">
        <f t="shared" si="3"/>
        <v>0</v>
      </c>
      <c r="F217" s="300"/>
    </row>
    <row r="218" spans="1:6" ht="15.75" customHeight="1">
      <c r="A218" s="92"/>
      <c r="B218" s="83" t="s">
        <v>24</v>
      </c>
      <c r="C218" s="178" t="s">
        <v>81</v>
      </c>
      <c r="D218" s="300"/>
      <c r="E218" s="89">
        <f t="shared" si="3"/>
        <v>0</v>
      </c>
      <c r="F218" s="300"/>
    </row>
    <row r="219" spans="1:6" ht="27" customHeight="1">
      <c r="A219" s="297">
        <v>77</v>
      </c>
      <c r="B219" s="183" t="s">
        <v>80</v>
      </c>
      <c r="C219" s="178" t="s">
        <v>79</v>
      </c>
      <c r="D219" s="300"/>
      <c r="E219" s="89">
        <f t="shared" si="3"/>
        <v>0</v>
      </c>
      <c r="F219" s="300"/>
    </row>
    <row r="220" spans="1:6" ht="15.75" customHeight="1">
      <c r="A220" s="92"/>
      <c r="B220" s="179" t="s">
        <v>26</v>
      </c>
      <c r="C220" s="178" t="s">
        <v>78</v>
      </c>
      <c r="D220" s="300"/>
      <c r="E220" s="89">
        <f t="shared" si="3"/>
        <v>0</v>
      </c>
      <c r="F220" s="300"/>
    </row>
    <row r="221" spans="1:6" ht="15.75" customHeight="1">
      <c r="A221" s="92"/>
      <c r="B221" s="83" t="s">
        <v>24</v>
      </c>
      <c r="C221" s="178" t="s">
        <v>77</v>
      </c>
      <c r="D221" s="300"/>
      <c r="E221" s="89">
        <f t="shared" si="3"/>
        <v>0</v>
      </c>
      <c r="F221" s="300"/>
    </row>
    <row r="222" spans="1:6" ht="15.75" customHeight="1">
      <c r="A222" s="297">
        <v>78</v>
      </c>
      <c r="B222" s="183" t="s">
        <v>76</v>
      </c>
      <c r="C222" s="178" t="s">
        <v>75</v>
      </c>
      <c r="D222" s="300"/>
      <c r="E222" s="89">
        <f t="shared" si="3"/>
        <v>0</v>
      </c>
      <c r="F222" s="300"/>
    </row>
    <row r="223" spans="1:6" ht="15.75" customHeight="1">
      <c r="A223" s="92"/>
      <c r="B223" s="179" t="s">
        <v>26</v>
      </c>
      <c r="C223" s="178" t="s">
        <v>74</v>
      </c>
      <c r="D223" s="300"/>
      <c r="E223" s="89">
        <f t="shared" si="3"/>
        <v>0</v>
      </c>
      <c r="F223" s="300"/>
    </row>
    <row r="224" spans="1:6" ht="15.75" customHeight="1">
      <c r="A224" s="92"/>
      <c r="B224" s="83" t="s">
        <v>24</v>
      </c>
      <c r="C224" s="178" t="s">
        <v>73</v>
      </c>
      <c r="D224" s="300"/>
      <c r="E224" s="89">
        <f t="shared" si="3"/>
        <v>0</v>
      </c>
      <c r="F224" s="300"/>
    </row>
    <row r="225" spans="1:6" ht="18.75" customHeight="1">
      <c r="A225" s="92"/>
      <c r="B225" s="185" t="s">
        <v>22</v>
      </c>
      <c r="C225" s="178"/>
      <c r="D225" s="300"/>
      <c r="E225" s="89">
        <f t="shared" si="3"/>
        <v>0</v>
      </c>
      <c r="F225" s="300"/>
    </row>
    <row r="226" spans="1:6" ht="18.75" customHeight="1">
      <c r="A226" s="309">
        <v>79</v>
      </c>
      <c r="B226" s="310" t="s">
        <v>72</v>
      </c>
      <c r="C226" s="178" t="s">
        <v>49</v>
      </c>
      <c r="D226" s="300"/>
      <c r="E226" s="89">
        <f t="shared" si="3"/>
        <v>0</v>
      </c>
      <c r="F226" s="300"/>
    </row>
    <row r="227" spans="1:6" ht="18.75" customHeight="1">
      <c r="A227" s="309">
        <v>80</v>
      </c>
      <c r="B227" s="310" t="s">
        <v>71</v>
      </c>
      <c r="C227" s="178" t="s">
        <v>49</v>
      </c>
      <c r="D227" s="300"/>
      <c r="E227" s="89">
        <f t="shared" si="3"/>
        <v>0</v>
      </c>
      <c r="F227" s="300"/>
    </row>
    <row r="228" spans="1:6" ht="16.5" customHeight="1">
      <c r="A228" s="297">
        <v>81</v>
      </c>
      <c r="B228" s="183" t="s">
        <v>70</v>
      </c>
      <c r="C228" s="178" t="s">
        <v>69</v>
      </c>
      <c r="D228" s="300"/>
      <c r="E228" s="89">
        <f t="shared" si="3"/>
        <v>0</v>
      </c>
      <c r="F228" s="300"/>
    </row>
    <row r="229" spans="1:6" ht="16.5" customHeight="1">
      <c r="A229" s="92"/>
      <c r="B229" s="179" t="s">
        <v>26</v>
      </c>
      <c r="C229" s="178" t="s">
        <v>68</v>
      </c>
      <c r="D229" s="300"/>
      <c r="E229" s="89">
        <f t="shared" si="3"/>
        <v>0</v>
      </c>
      <c r="F229" s="300"/>
    </row>
    <row r="230" spans="1:6" ht="16.5" customHeight="1">
      <c r="A230" s="92"/>
      <c r="B230" s="83" t="s">
        <v>24</v>
      </c>
      <c r="C230" s="178" t="s">
        <v>67</v>
      </c>
      <c r="D230" s="300"/>
      <c r="E230" s="89">
        <f t="shared" si="3"/>
        <v>0</v>
      </c>
      <c r="F230" s="300"/>
    </row>
    <row r="231" spans="1:6" ht="16.5" customHeight="1">
      <c r="A231" s="297">
        <v>82</v>
      </c>
      <c r="B231" s="183" t="s">
        <v>66</v>
      </c>
      <c r="C231" s="178" t="s">
        <v>65</v>
      </c>
      <c r="D231" s="300"/>
      <c r="E231" s="89">
        <f t="shared" si="3"/>
        <v>0</v>
      </c>
      <c r="F231" s="300"/>
    </row>
    <row r="232" spans="1:6" ht="16.5" customHeight="1">
      <c r="A232" s="92"/>
      <c r="B232" s="179" t="s">
        <v>26</v>
      </c>
      <c r="C232" s="178" t="s">
        <v>64</v>
      </c>
      <c r="D232" s="300"/>
      <c r="E232" s="89">
        <f t="shared" si="3"/>
        <v>0</v>
      </c>
      <c r="F232" s="300"/>
    </row>
    <row r="233" spans="1:6" ht="16.5" customHeight="1">
      <c r="A233" s="92"/>
      <c r="B233" s="83" t="s">
        <v>24</v>
      </c>
      <c r="C233" s="178" t="s">
        <v>63</v>
      </c>
      <c r="D233" s="300"/>
      <c r="E233" s="89">
        <f t="shared" si="3"/>
        <v>0</v>
      </c>
      <c r="F233" s="300"/>
    </row>
    <row r="234" spans="1:6" ht="16.5" customHeight="1">
      <c r="A234" s="297">
        <v>83</v>
      </c>
      <c r="B234" s="183" t="s">
        <v>62</v>
      </c>
      <c r="C234" s="178" t="s">
        <v>61</v>
      </c>
      <c r="D234" s="300"/>
      <c r="E234" s="89">
        <f t="shared" si="3"/>
        <v>0</v>
      </c>
      <c r="F234" s="300"/>
    </row>
    <row r="235" spans="1:6" ht="16.5" customHeight="1">
      <c r="A235" s="92"/>
      <c r="B235" s="179" t="s">
        <v>26</v>
      </c>
      <c r="C235" s="178" t="s">
        <v>60</v>
      </c>
      <c r="D235" s="300"/>
      <c r="E235" s="89">
        <f t="shared" si="3"/>
        <v>0</v>
      </c>
      <c r="F235" s="300"/>
    </row>
    <row r="236" spans="1:6" ht="16.5" customHeight="1">
      <c r="A236" s="92"/>
      <c r="B236" s="83" t="s">
        <v>24</v>
      </c>
      <c r="C236" s="178" t="s">
        <v>59</v>
      </c>
      <c r="D236" s="300"/>
      <c r="E236" s="89">
        <f t="shared" si="3"/>
        <v>0</v>
      </c>
      <c r="F236" s="300"/>
    </row>
    <row r="237" spans="1:6" ht="16.5" customHeight="1">
      <c r="A237" s="297">
        <v>84</v>
      </c>
      <c r="B237" s="183" t="s">
        <v>58</v>
      </c>
      <c r="C237" s="178" t="s">
        <v>57</v>
      </c>
      <c r="D237" s="300"/>
      <c r="E237" s="89">
        <f t="shared" si="3"/>
        <v>0</v>
      </c>
      <c r="F237" s="300"/>
    </row>
    <row r="238" spans="1:6" ht="16.5" customHeight="1">
      <c r="A238" s="92"/>
      <c r="B238" s="179" t="s">
        <v>26</v>
      </c>
      <c r="C238" s="178" t="s">
        <v>56</v>
      </c>
      <c r="D238" s="300"/>
      <c r="E238" s="89">
        <f t="shared" si="3"/>
        <v>0</v>
      </c>
      <c r="F238" s="300"/>
    </row>
    <row r="239" spans="1:6" ht="16.5" customHeight="1">
      <c r="A239" s="92"/>
      <c r="B239" s="83" t="s">
        <v>24</v>
      </c>
      <c r="C239" s="178" t="s">
        <v>55</v>
      </c>
      <c r="D239" s="300"/>
      <c r="E239" s="89">
        <f t="shared" si="3"/>
        <v>0</v>
      </c>
      <c r="F239" s="300"/>
    </row>
    <row r="240" spans="1:6" ht="16.5" customHeight="1">
      <c r="A240" s="297">
        <v>85</v>
      </c>
      <c r="B240" s="183" t="s">
        <v>54</v>
      </c>
      <c r="C240" s="178" t="s">
        <v>53</v>
      </c>
      <c r="D240" s="300"/>
      <c r="E240" s="89">
        <f t="shared" si="3"/>
        <v>0</v>
      </c>
      <c r="F240" s="300"/>
    </row>
    <row r="241" spans="1:6" ht="16.5" customHeight="1">
      <c r="A241" s="92"/>
      <c r="B241" s="179" t="s">
        <v>26</v>
      </c>
      <c r="C241" s="178" t="s">
        <v>52</v>
      </c>
      <c r="D241" s="300"/>
      <c r="E241" s="89">
        <f t="shared" si="3"/>
        <v>0</v>
      </c>
      <c r="F241" s="300"/>
    </row>
    <row r="242" spans="1:6" ht="16.5" customHeight="1">
      <c r="A242" s="92"/>
      <c r="B242" s="83" t="s">
        <v>24</v>
      </c>
      <c r="C242" s="178" t="s">
        <v>51</v>
      </c>
      <c r="D242" s="300"/>
      <c r="E242" s="89">
        <f t="shared" si="3"/>
        <v>0</v>
      </c>
      <c r="F242" s="300"/>
    </row>
    <row r="243" spans="1:6" ht="15.75">
      <c r="A243" s="92"/>
      <c r="B243" s="185" t="s">
        <v>22</v>
      </c>
      <c r="C243" s="178"/>
      <c r="D243" s="300"/>
      <c r="E243" s="89">
        <f t="shared" si="3"/>
        <v>0</v>
      </c>
      <c r="F243" s="300"/>
    </row>
    <row r="244" spans="1:6" ht="18.75" customHeight="1">
      <c r="A244" s="309">
        <v>86</v>
      </c>
      <c r="B244" s="310" t="s">
        <v>50</v>
      </c>
      <c r="C244" s="178" t="s">
        <v>49</v>
      </c>
      <c r="D244" s="300"/>
      <c r="E244" s="89">
        <f t="shared" si="3"/>
        <v>0</v>
      </c>
      <c r="F244" s="300"/>
    </row>
    <row r="245" spans="1:6" ht="18.75" customHeight="1">
      <c r="A245" s="297">
        <v>87</v>
      </c>
      <c r="B245" s="183" t="s">
        <v>48</v>
      </c>
      <c r="C245" s="178" t="s">
        <v>47</v>
      </c>
      <c r="D245" s="300"/>
      <c r="E245" s="89">
        <f t="shared" si="3"/>
        <v>0</v>
      </c>
      <c r="F245" s="300"/>
    </row>
    <row r="246" spans="1:6" ht="18.75" customHeight="1">
      <c r="A246" s="92"/>
      <c r="B246" s="179" t="s">
        <v>26</v>
      </c>
      <c r="C246" s="178" t="s">
        <v>46</v>
      </c>
      <c r="D246" s="300"/>
      <c r="E246" s="89">
        <f t="shared" si="3"/>
        <v>0</v>
      </c>
      <c r="F246" s="300"/>
    </row>
    <row r="247" spans="1:6" ht="18.75" customHeight="1">
      <c r="A247" s="92"/>
      <c r="B247" s="83" t="s">
        <v>24</v>
      </c>
      <c r="C247" s="178" t="s">
        <v>45</v>
      </c>
      <c r="D247" s="300"/>
      <c r="E247" s="89">
        <f t="shared" si="3"/>
        <v>0</v>
      </c>
      <c r="F247" s="300"/>
    </row>
    <row r="248" spans="1:6" ht="18.75" customHeight="1">
      <c r="A248" s="297">
        <v>88</v>
      </c>
      <c r="B248" s="183" t="s">
        <v>44</v>
      </c>
      <c r="C248" s="178" t="s">
        <v>43</v>
      </c>
      <c r="D248" s="300"/>
      <c r="E248" s="89">
        <f t="shared" si="3"/>
        <v>0</v>
      </c>
      <c r="F248" s="300"/>
    </row>
    <row r="249" spans="1:6" ht="18.75" customHeight="1">
      <c r="A249" s="92"/>
      <c r="B249" s="179" t="s">
        <v>26</v>
      </c>
      <c r="C249" s="178" t="s">
        <v>42</v>
      </c>
      <c r="D249" s="300"/>
      <c r="E249" s="89">
        <f t="shared" si="3"/>
        <v>0</v>
      </c>
      <c r="F249" s="300"/>
    </row>
    <row r="250" spans="1:6" ht="18.75" customHeight="1">
      <c r="A250" s="92"/>
      <c r="B250" s="83" t="s">
        <v>24</v>
      </c>
      <c r="C250" s="178" t="s">
        <v>41</v>
      </c>
      <c r="D250" s="300"/>
      <c r="E250" s="89">
        <f t="shared" si="3"/>
        <v>0</v>
      </c>
      <c r="F250" s="300"/>
    </row>
    <row r="251" spans="1:6" ht="18.75" customHeight="1">
      <c r="A251" s="297">
        <v>89</v>
      </c>
      <c r="B251" s="183" t="s">
        <v>40</v>
      </c>
      <c r="C251" s="178" t="s">
        <v>39</v>
      </c>
      <c r="D251" s="300"/>
      <c r="E251" s="89">
        <f t="shared" si="3"/>
        <v>0</v>
      </c>
      <c r="F251" s="300"/>
    </row>
    <row r="252" spans="1:6" ht="18.75" customHeight="1">
      <c r="A252" s="92"/>
      <c r="B252" s="179" t="s">
        <v>26</v>
      </c>
      <c r="C252" s="178" t="s">
        <v>38</v>
      </c>
      <c r="D252" s="92"/>
      <c r="E252" s="89">
        <f t="shared" si="3"/>
        <v>0</v>
      </c>
      <c r="F252" s="92"/>
    </row>
    <row r="253" spans="1:6" ht="18.75" customHeight="1">
      <c r="A253" s="92"/>
      <c r="B253" s="83" t="s">
        <v>24</v>
      </c>
      <c r="C253" s="178" t="s">
        <v>37</v>
      </c>
      <c r="D253" s="92"/>
      <c r="E253" s="89">
        <f t="shared" si="3"/>
        <v>0</v>
      </c>
      <c r="F253" s="92"/>
    </row>
    <row r="254" spans="1:6" ht="18.75" customHeight="1">
      <c r="A254" s="297">
        <v>90</v>
      </c>
      <c r="B254" s="183" t="s">
        <v>36</v>
      </c>
      <c r="C254" s="178" t="s">
        <v>35</v>
      </c>
      <c r="D254" s="92"/>
      <c r="E254" s="89">
        <f t="shared" si="3"/>
        <v>0</v>
      </c>
      <c r="F254" s="92"/>
    </row>
    <row r="255" spans="1:6" ht="18.75" customHeight="1">
      <c r="A255" s="92"/>
      <c r="B255" s="179" t="s">
        <v>26</v>
      </c>
      <c r="C255" s="178" t="s">
        <v>34</v>
      </c>
      <c r="D255" s="92"/>
      <c r="E255" s="89">
        <f t="shared" si="3"/>
        <v>0</v>
      </c>
      <c r="F255" s="92"/>
    </row>
    <row r="256" spans="1:6" ht="18.75" customHeight="1">
      <c r="A256" s="92"/>
      <c r="B256" s="83" t="s">
        <v>24</v>
      </c>
      <c r="C256" s="178" t="s">
        <v>33</v>
      </c>
      <c r="D256" s="92"/>
      <c r="E256" s="89">
        <f t="shared" si="3"/>
        <v>0</v>
      </c>
      <c r="F256" s="92"/>
    </row>
    <row r="257" spans="1:6" ht="18.75" customHeight="1">
      <c r="A257" s="297">
        <v>91</v>
      </c>
      <c r="B257" s="183" t="s">
        <v>32</v>
      </c>
      <c r="C257" s="178" t="s">
        <v>31</v>
      </c>
      <c r="D257" s="92"/>
      <c r="E257" s="89">
        <f t="shared" si="3"/>
        <v>0</v>
      </c>
      <c r="F257" s="92"/>
    </row>
    <row r="258" spans="1:6" ht="18.75" customHeight="1">
      <c r="A258" s="92"/>
      <c r="B258" s="179" t="s">
        <v>26</v>
      </c>
      <c r="C258" s="178" t="s">
        <v>30</v>
      </c>
      <c r="D258" s="92"/>
      <c r="E258" s="89">
        <f t="shared" si="3"/>
        <v>0</v>
      </c>
      <c r="F258" s="92"/>
    </row>
    <row r="259" spans="1:6" ht="18.75" customHeight="1">
      <c r="A259" s="92"/>
      <c r="B259" s="83" t="s">
        <v>24</v>
      </c>
      <c r="C259" s="178" t="s">
        <v>29</v>
      </c>
      <c r="D259" s="92"/>
      <c r="E259" s="89">
        <f t="shared" si="3"/>
        <v>0</v>
      </c>
      <c r="F259" s="92"/>
    </row>
    <row r="260" spans="1:6" ht="18.75" customHeight="1">
      <c r="A260" s="297">
        <v>92</v>
      </c>
      <c r="B260" s="183" t="s">
        <v>28</v>
      </c>
      <c r="C260" s="178" t="s">
        <v>27</v>
      </c>
      <c r="D260" s="92"/>
      <c r="E260" s="89">
        <f t="shared" si="3"/>
        <v>0</v>
      </c>
      <c r="F260" s="92"/>
    </row>
    <row r="261" spans="1:6" ht="18.75" customHeight="1">
      <c r="A261" s="92"/>
      <c r="B261" s="179" t="s">
        <v>26</v>
      </c>
      <c r="C261" s="178" t="s">
        <v>25</v>
      </c>
      <c r="D261" s="92"/>
      <c r="E261" s="89">
        <f t="shared" si="3"/>
        <v>0</v>
      </c>
      <c r="F261" s="92"/>
    </row>
    <row r="262" spans="1:6" ht="18.75" customHeight="1">
      <c r="A262" s="92"/>
      <c r="B262" s="83" t="s">
        <v>24</v>
      </c>
      <c r="C262" s="195" t="s">
        <v>23</v>
      </c>
      <c r="D262" s="92"/>
      <c r="E262" s="89">
        <f t="shared" si="3"/>
        <v>0</v>
      </c>
      <c r="F262" s="92"/>
    </row>
    <row r="263" spans="1:6" ht="18.75" customHeight="1">
      <c r="A263" s="93"/>
      <c r="B263" s="196" t="s">
        <v>22</v>
      </c>
      <c r="C263" s="197"/>
      <c r="D263" s="93"/>
      <c r="E263" s="89">
        <f t="shared" si="3"/>
        <v>0</v>
      </c>
      <c r="F263" s="93"/>
    </row>
    <row r="264" spans="1:6" ht="15" customHeight="1">
      <c r="A264" s="267" t="s">
        <v>21</v>
      </c>
      <c r="B264" s="267"/>
      <c r="C264" s="267"/>
      <c r="D264" s="267"/>
      <c r="E264" s="267"/>
      <c r="F264" s="267"/>
    </row>
    <row r="265" spans="1:6" s="158" customFormat="1" ht="18" customHeight="1">
      <c r="A265" s="243" t="s">
        <v>20</v>
      </c>
      <c r="B265" s="243"/>
      <c r="C265" s="243"/>
      <c r="D265" s="243"/>
      <c r="E265" s="243"/>
      <c r="F265" s="243"/>
    </row>
    <row r="266" spans="1:6" s="158" customFormat="1" ht="22.5" customHeight="1">
      <c r="A266" s="219" t="s">
        <v>19</v>
      </c>
      <c r="B266" s="219"/>
      <c r="C266" s="219"/>
      <c r="D266" s="219"/>
      <c r="E266" s="219"/>
      <c r="F266" s="219"/>
    </row>
    <row r="267" spans="1:6" s="158" customFormat="1" ht="21" customHeight="1">
      <c r="A267" s="235" t="s">
        <v>18</v>
      </c>
      <c r="B267" s="235"/>
      <c r="C267" s="235"/>
      <c r="D267" s="235"/>
      <c r="E267" s="235"/>
      <c r="F267" s="235"/>
    </row>
    <row r="268" spans="1:6" ht="23.25" customHeight="1">
      <c r="A268" s="236" t="s">
        <v>17</v>
      </c>
      <c r="B268" s="236" t="s">
        <v>16</v>
      </c>
      <c r="C268" s="236" t="s">
        <v>15</v>
      </c>
      <c r="D268" s="238" t="s">
        <v>14</v>
      </c>
      <c r="E268" s="264" t="s">
        <v>13</v>
      </c>
      <c r="F268" s="239" t="s">
        <v>12</v>
      </c>
    </row>
    <row r="269" spans="1:6" ht="38.25" customHeight="1">
      <c r="A269" s="237"/>
      <c r="B269" s="237"/>
      <c r="C269" s="237"/>
      <c r="D269" s="237"/>
      <c r="E269" s="265"/>
      <c r="F269" s="240"/>
    </row>
    <row r="270" spans="1:6" s="94" customFormat="1" ht="17.25" customHeight="1">
      <c r="A270" s="161" t="s">
        <v>11</v>
      </c>
      <c r="B270" s="161" t="s">
        <v>10</v>
      </c>
      <c r="C270" s="161" t="s">
        <v>9</v>
      </c>
      <c r="D270" s="161">
        <v>1</v>
      </c>
      <c r="E270" s="102">
        <v>2</v>
      </c>
      <c r="F270" s="161">
        <v>3</v>
      </c>
    </row>
    <row r="271" spans="1:6" s="164" customFormat="1" ht="18" customHeight="1">
      <c r="A271" s="162" t="s">
        <v>8</v>
      </c>
      <c r="B271" s="163"/>
      <c r="C271" s="95"/>
      <c r="D271" s="95"/>
      <c r="E271" s="103"/>
      <c r="F271" s="95"/>
    </row>
    <row r="272" spans="1:6" s="164" customFormat="1" ht="18" customHeight="1">
      <c r="A272" s="165" t="s">
        <v>7</v>
      </c>
      <c r="B272" s="166"/>
      <c r="C272" s="96"/>
      <c r="D272" s="96"/>
      <c r="E272" s="104"/>
      <c r="F272" s="96"/>
    </row>
    <row r="273" spans="1:6" ht="15.75">
      <c r="D273" s="221" t="s">
        <v>4</v>
      </c>
      <c r="E273" s="221"/>
      <c r="F273" s="221"/>
    </row>
    <row r="274" spans="1:6" ht="15.75">
      <c r="A274" s="259" t="s">
        <v>3</v>
      </c>
      <c r="B274" s="259"/>
      <c r="D274" s="259" t="s">
        <v>2</v>
      </c>
      <c r="E274" s="259"/>
      <c r="F274" s="259"/>
    </row>
    <row r="275" spans="1:6" ht="15.75">
      <c r="A275" s="221" t="s">
        <v>1</v>
      </c>
      <c r="B275" s="221"/>
      <c r="D275" s="221" t="s">
        <v>1</v>
      </c>
      <c r="E275" s="221"/>
      <c r="F275" s="221"/>
    </row>
    <row r="276" spans="1:6" ht="42" customHeight="1"/>
    <row r="277" spans="1:6">
      <c r="A277" s="260"/>
      <c r="B277" s="260"/>
      <c r="D277" s="260"/>
      <c r="E277" s="260"/>
      <c r="F277" s="260"/>
    </row>
    <row r="278" spans="1:6">
      <c r="B278" s="84" t="s">
        <v>387</v>
      </c>
    </row>
  </sheetData>
  <mergeCells count="29">
    <mergeCell ref="A264:F264"/>
    <mergeCell ref="A2:F2"/>
    <mergeCell ref="A3:F3"/>
    <mergeCell ref="A4:F4"/>
    <mergeCell ref="A5:B5"/>
    <mergeCell ref="C5:F5"/>
    <mergeCell ref="A6:B6"/>
    <mergeCell ref="C6:F6"/>
    <mergeCell ref="A8:A9"/>
    <mergeCell ref="B8:B9"/>
    <mergeCell ref="C8:C9"/>
    <mergeCell ref="D8:D9"/>
    <mergeCell ref="E8:F8"/>
    <mergeCell ref="A277:B277"/>
    <mergeCell ref="D277:F277"/>
    <mergeCell ref="A265:F265"/>
    <mergeCell ref="A266:F266"/>
    <mergeCell ref="A267:F267"/>
    <mergeCell ref="A268:A269"/>
    <mergeCell ref="B268:B269"/>
    <mergeCell ref="C268:C269"/>
    <mergeCell ref="D268:D269"/>
    <mergeCell ref="E268:E269"/>
    <mergeCell ref="F268:F269"/>
    <mergeCell ref="D273:F273"/>
    <mergeCell ref="A274:B274"/>
    <mergeCell ref="D274:F274"/>
    <mergeCell ref="A275:B275"/>
    <mergeCell ref="D275:F275"/>
  </mergeCells>
  <pageMargins left="0.34" right="0.23622047244094491" top="0.6692913385826772" bottom="0.47244094488188981" header="0.31496062992125984" footer="0.31496062992125984"/>
  <pageSetup paperSize="9" firstPageNumber="23" orientation="portrait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TH xã</vt:lpstr>
      <vt:lpstr>phiếu cây chè</vt:lpstr>
      <vt:lpstr>CỐC LÙNG</vt:lpstr>
      <vt:lpstr>THÂM TÝ</vt:lpstr>
      <vt:lpstr>LÀNG CHÙA</vt:lpstr>
      <vt:lpstr>KHẤU BẢO</vt:lpstr>
      <vt:lpstr>ĐỒNG MÀN</vt:lpstr>
      <vt:lpstr>TÂN TIẾN</vt:lpstr>
      <vt:lpstr>LÀNG MẠ</vt:lpstr>
      <vt:lpstr>BÃI HỘI</vt:lpstr>
      <vt:lpstr>phiếu thôn</vt:lpstr>
      <vt:lpstr>'BÃI HỘI'!Print_Area</vt:lpstr>
      <vt:lpstr>'CỐC LÙNG'!Print_Area</vt:lpstr>
      <vt:lpstr>'ĐỒNG MÀN'!Print_Area</vt:lpstr>
      <vt:lpstr>'KHẤU BẢO'!Print_Area</vt:lpstr>
      <vt:lpstr>'LÀNG CHÙA'!Print_Area</vt:lpstr>
      <vt:lpstr>'LÀNG MẠ'!Print_Area</vt:lpstr>
      <vt:lpstr>'phiếu thôn'!Print_Area</vt:lpstr>
      <vt:lpstr>'TÂN TIẾN'!Print_Area</vt:lpstr>
      <vt:lpstr>'THÂM TÝ'!Print_Area</vt:lpstr>
      <vt:lpstr>'BÃI HỘI'!Print_Titles</vt:lpstr>
      <vt:lpstr>'CỐC LÙNG'!Print_Titles</vt:lpstr>
      <vt:lpstr>'ĐỒNG MÀN'!Print_Titles</vt:lpstr>
      <vt:lpstr>'KHẤU BẢO'!Print_Titles</vt:lpstr>
      <vt:lpstr>'LÀNG CHÙA'!Print_Titles</vt:lpstr>
      <vt:lpstr>'LÀNG MẠ'!Print_Titles</vt:lpstr>
      <vt:lpstr>'phiếu thôn'!Print_Titles</vt:lpstr>
      <vt:lpstr>'TÂN TIẾN'!Print_Titles</vt:lpstr>
      <vt:lpstr>'TH xã'!Print_Titles</vt:lpstr>
      <vt:lpstr>'THÂM TÝ'!Print_Titles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TIEN</dc:creator>
  <cp:lastModifiedBy>A</cp:lastModifiedBy>
  <cp:lastPrinted>2024-10-09T07:57:59Z</cp:lastPrinted>
  <dcterms:created xsi:type="dcterms:W3CDTF">2023-09-13T07:11:32Z</dcterms:created>
  <dcterms:modified xsi:type="dcterms:W3CDTF">2024-10-09T07:58:01Z</dcterms:modified>
</cp:coreProperties>
</file>